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 defaultThemeVersion="124226"/>
  <bookViews>
    <workbookView xWindow="0" yWindow="0" windowWidth="19200" windowHeight="6870" activeTab="2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класс'!$A$5:$Y$5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класс'!$5:$5</definedName>
    <definedName name="класс">[2]Класс!$A$1:$A$4</definedName>
    <definedName name="пол">[2]пол!$A$1:$A$2</definedName>
  </definedNames>
  <calcPr calcId="144525"/>
</workbook>
</file>

<file path=xl/calcChain.xml><?xml version="1.0" encoding="utf-8"?>
<calcChain xmlns="http://schemas.openxmlformats.org/spreadsheetml/2006/main">
  <c r="O7" i="1" l="1"/>
  <c r="O10" i="2" l="1"/>
  <c r="O14" i="3" l="1"/>
  <c r="O9" i="2" l="1"/>
  <c r="O6" i="2"/>
  <c r="O18" i="3"/>
  <c r="O8" i="3"/>
  <c r="O10" i="3"/>
  <c r="O19" i="3"/>
  <c r="O9" i="3"/>
  <c r="O15" i="3"/>
  <c r="O16" i="3"/>
  <c r="O11" i="3"/>
  <c r="O12" i="3"/>
  <c r="O17" i="3"/>
  <c r="O8" i="1"/>
  <c r="O9" i="1"/>
  <c r="O12" i="1"/>
  <c r="O6" i="1"/>
  <c r="O15" i="1"/>
  <c r="O13" i="1"/>
  <c r="O16" i="1"/>
  <c r="O17" i="1"/>
  <c r="O18" i="1"/>
  <c r="O19" i="1"/>
  <c r="O21" i="1"/>
  <c r="O7" i="2"/>
  <c r="O8" i="2"/>
  <c r="O10" i="1"/>
  <c r="O14" i="1"/>
  <c r="O11" i="1"/>
  <c r="O7" i="3" l="1"/>
  <c r="O13" i="3"/>
  <c r="O6" i="3"/>
  <c r="A12" i="2"/>
  <c r="A13" i="2" s="1"/>
</calcChain>
</file>

<file path=xl/sharedStrings.xml><?xml version="1.0" encoding="utf-8"?>
<sst xmlns="http://schemas.openxmlformats.org/spreadsheetml/2006/main" count="509" uniqueCount="204">
  <si>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</si>
  <si>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</si>
  <si>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</si>
  <si>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</si>
  <si>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</si>
  <si>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</si>
  <si>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</si>
  <si>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</si>
  <si>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</si>
  <si>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</si>
  <si>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</si>
  <si>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</si>
  <si>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</si>
  <si>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</si>
  <si>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</si>
  <si>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</si>
  <si>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</si>
  <si>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</si>
  <si>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</si>
  <si>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</si>
  <si>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</si>
  <si>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</si>
  <si>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</si>
  <si>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Боровичский</t>
  </si>
  <si>
    <t>Хвойнинский</t>
  </si>
  <si>
    <t>жен.</t>
  </si>
  <si>
    <t>Павлович</t>
  </si>
  <si>
    <t>муж.</t>
  </si>
  <si>
    <t>Александр</t>
  </si>
  <si>
    <t>Илья</t>
  </si>
  <si>
    <t>Александровна</t>
  </si>
  <si>
    <t>Анастасия</t>
  </si>
  <si>
    <t>Александрович</t>
  </si>
  <si>
    <t>Андреевич</t>
  </si>
  <si>
    <t>Сергеевич</t>
  </si>
  <si>
    <t>Владимирович</t>
  </si>
  <si>
    <t>Алексеевич</t>
  </si>
  <si>
    <t>Марёвский</t>
  </si>
  <si>
    <t>Чудовский</t>
  </si>
  <si>
    <t>Никита</t>
  </si>
  <si>
    <t>Егор</t>
  </si>
  <si>
    <t>Кирилл</t>
  </si>
  <si>
    <t>Евгеньевич</t>
  </si>
  <si>
    <t>Математика</t>
  </si>
  <si>
    <t>Владимировна</t>
  </si>
  <si>
    <t>Анна</t>
  </si>
  <si>
    <t>Сергеевна</t>
  </si>
  <si>
    <t>Даниил</t>
  </si>
  <si>
    <t>Российская Федерация</t>
  </si>
  <si>
    <t>не имеются</t>
  </si>
  <si>
    <t>Ананьев</t>
  </si>
  <si>
    <t>Дмитриевич</t>
  </si>
  <si>
    <t>Валдайский</t>
  </si>
  <si>
    <t>Кругляк</t>
  </si>
  <si>
    <t>Михайлович</t>
  </si>
  <si>
    <t>Пенязь</t>
  </si>
  <si>
    <t>Дмитриевна</t>
  </si>
  <si>
    <t>Владислав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</si>
  <si>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</si>
  <si>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«Средняя школа с. Левоча»</t>
  </si>
  <si>
    <t>Муниципальное автономное общеобразовательное учреждение "Первая университетская гимназия имени академика В.В. Сороки"</t>
  </si>
  <si>
    <t>Муниципальное  автономное общеобразовательное учреждение «Средняя общеобразовательная школа №1 им. Н.А.Некрасова»</t>
  </si>
  <si>
    <t>Муниципальное автономное общеобразовательное учреждение «Марёвская средняя школа»</t>
  </si>
  <si>
    <t>Муниципальное автономное общеобразовательное учреждение «Гимназия» г.Боровичи</t>
  </si>
  <si>
    <t>Муниципальное  автономное общеобразовательное учреждение «Гимназия «Логос»</t>
  </si>
  <si>
    <t>Софья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</si>
  <si>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</si>
  <si>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</si>
  <si>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«Средняя общеобразовательная школа № 4»</t>
  </si>
  <si>
    <t>Муниципальное автономное общеобразовательное учреждение "Средняя школа с. Песь"</t>
  </si>
  <si>
    <t>Олег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</si>
  <si>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</si>
  <si>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</si>
  <si>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</si>
  <si>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</si>
  <si>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</si>
  <si>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</si>
  <si>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</si>
  <si>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</si>
  <si>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</si>
  <si>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</si>
  <si>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Игоревич</t>
  </si>
  <si>
    <t>Владимир</t>
  </si>
  <si>
    <t>Муниципальное автономное общеобразовательное учреждение средняя школа № 1 им. А.М. Денисова п. Хвойная</t>
  </si>
  <si>
    <t>Муниципальное автономное общеобразовательное учреждение "Гимназия "Новоскул"</t>
  </si>
  <si>
    <t>Эвелина</t>
  </si>
  <si>
    <t>Шамсудиновна</t>
  </si>
  <si>
    <t>Миловзоров</t>
  </si>
  <si>
    <t>Муниципальное автономное  общеобразовательное учреждение «Средняя общеобразовательная школа № 9»</t>
  </si>
  <si>
    <t>Константинович</t>
  </si>
  <si>
    <t>Казенин</t>
  </si>
  <si>
    <t>Меркулов</t>
  </si>
  <si>
    <t>Михаил</t>
  </si>
  <si>
    <t>Филиппов</t>
  </si>
  <si>
    <t>Место проведения олимпиады</t>
  </si>
  <si>
    <t>Окуловский</t>
  </si>
  <si>
    <t>Ксения</t>
  </si>
  <si>
    <t>муниципальное автономное общеобразовательное  учреждение "Средняя школа № 1 г.Окуловка"</t>
  </si>
  <si>
    <t>Олегович</t>
  </si>
  <si>
    <t>Юрьевич</t>
  </si>
  <si>
    <t>Денисович</t>
  </si>
  <si>
    <t>Вадимович</t>
  </si>
  <si>
    <t>Юрьевна</t>
  </si>
  <si>
    <t>Романович</t>
  </si>
  <si>
    <t>Дядев</t>
  </si>
  <si>
    <t>Глеб</t>
  </si>
  <si>
    <t>Медведев</t>
  </si>
  <si>
    <t>муниципальное автономное общеобразовательное учреждение «Гимназия» г.Валдай</t>
  </si>
  <si>
    <t>09.01.2007</t>
  </si>
  <si>
    <t>Дана</t>
  </si>
  <si>
    <t>Гонтарь</t>
  </si>
  <si>
    <t>22.08.2006</t>
  </si>
  <si>
    <t>Эдуардовна</t>
  </si>
  <si>
    <t xml:space="preserve">Белова 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</si>
  <si>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</si>
  <si>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>Виктория</t>
  </si>
  <si>
    <t>Муниципальное автономное общеобразовательное учреждение "Средняя общеобразовательная школа № 21"</t>
  </si>
  <si>
    <t>Ангелина</t>
  </si>
  <si>
    <t>Денис</t>
  </si>
  <si>
    <t>Ненов</t>
  </si>
  <si>
    <t>Вольнова</t>
  </si>
  <si>
    <t>Николаевна</t>
  </si>
  <si>
    <t>Власова</t>
  </si>
  <si>
    <t>Ведехин</t>
  </si>
  <si>
    <t>Вердин</t>
  </si>
  <si>
    <t>Георгадзе</t>
  </si>
  <si>
    <t>Роман</t>
  </si>
  <si>
    <t>Гиевич</t>
  </si>
  <si>
    <t>Наздрюхин</t>
  </si>
  <si>
    <t>Матвей</t>
  </si>
  <si>
    <t>Родионов</t>
  </si>
  <si>
    <t>Артём</t>
  </si>
  <si>
    <t>Муниципальное автономное общеобразовательное учреждение  «Средняя школа с №13 с углубленным изучением предметов»</t>
  </si>
  <si>
    <t>Абдуллаева</t>
  </si>
  <si>
    <t>Таисия</t>
  </si>
  <si>
    <t>Верещагин</t>
  </si>
  <si>
    <t xml:space="preserve">Громов </t>
  </si>
  <si>
    <t>Данил</t>
  </si>
  <si>
    <t>Максимова</t>
  </si>
  <si>
    <t>Алёна</t>
  </si>
  <si>
    <t>Борисовна</t>
  </si>
  <si>
    <t>Меренков</t>
  </si>
  <si>
    <t>Федорова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</si>
  <si>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</si>
  <si>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Ерин</t>
  </si>
  <si>
    <t>Солецкий</t>
  </si>
  <si>
    <t>муниципальное автономное общеобразовательное учреждение "Средняя общеобразовательная школа №1 г. Сольцы"</t>
  </si>
  <si>
    <t>Нишонова</t>
  </si>
  <si>
    <t>Гавхарой</t>
  </si>
  <si>
    <t>Данъербековна</t>
  </si>
  <si>
    <t>Попышева</t>
  </si>
  <si>
    <t>Татьяна</t>
  </si>
  <si>
    <t>Ефремов</t>
  </si>
  <si>
    <t>29.01.2004</t>
  </si>
  <si>
    <t xml:space="preserve">Магомедова </t>
  </si>
  <si>
    <t>Митрофанов</t>
  </si>
  <si>
    <t>Олейников</t>
  </si>
  <si>
    <t>Муниципальное автономное общеобразовательное учреждение «Средняя общеобразовательная школа с. Опеченский Посад»</t>
  </si>
  <si>
    <t>Чупалов</t>
  </si>
  <si>
    <t>Заворотний</t>
  </si>
  <si>
    <t>Павел</t>
  </si>
  <si>
    <t>04.02.2022, 05.02.2022</t>
  </si>
  <si>
    <t>Семечкина БОЛЕЕТ</t>
  </si>
  <si>
    <t>Новожилов БОЛЕЕТ</t>
  </si>
  <si>
    <t>Евгеньев БОЛЕЕТ</t>
  </si>
  <si>
    <t>Тетерюкова БОЛЕЕТ</t>
  </si>
  <si>
    <t>Егоров БОЛЕЕТ</t>
  </si>
  <si>
    <t>Нилова БОЛЕЕТ</t>
  </si>
  <si>
    <t>ВМ-9-01</t>
  </si>
  <si>
    <t>ВМ-9-02</t>
  </si>
  <si>
    <t>ВМ-9-03</t>
  </si>
  <si>
    <t>ВМ-9-04</t>
  </si>
  <si>
    <t>СРМ9-1</t>
  </si>
  <si>
    <t>БМ9-1</t>
  </si>
  <si>
    <t>БМ9-2</t>
  </si>
  <si>
    <t>БМ9-3</t>
  </si>
  <si>
    <t>ВМ 10-01</t>
  </si>
  <si>
    <t>ВМ 10-02</t>
  </si>
  <si>
    <t>ВМ 10-03</t>
  </si>
  <si>
    <t>ВМ 10-04</t>
  </si>
  <si>
    <t>ВМ 10-05</t>
  </si>
  <si>
    <t>ВМ 10-06</t>
  </si>
  <si>
    <t>ВМ 10-07</t>
  </si>
  <si>
    <t>ВМ 10-08</t>
  </si>
  <si>
    <t>СРМ 10-1</t>
  </si>
  <si>
    <t>СРМ 10-2</t>
  </si>
  <si>
    <t>СРМ 10-3</t>
  </si>
  <si>
    <t>БМ 10-4</t>
  </si>
  <si>
    <t>БМ 10-3</t>
  </si>
  <si>
    <t>БМ 10-2</t>
  </si>
  <si>
    <t>БМ 10-1</t>
  </si>
  <si>
    <t>ВМ 11-01</t>
  </si>
  <si>
    <t>ВМ 11-02</t>
  </si>
  <si>
    <t>ВМ 11-03</t>
  </si>
  <si>
    <t>ВМ 11-04</t>
  </si>
  <si>
    <t>ВМ 11-05</t>
  </si>
  <si>
    <t>ВМ 11-06</t>
  </si>
  <si>
    <t>БМ 11-1</t>
  </si>
  <si>
    <t>БМ 11-2</t>
  </si>
  <si>
    <t>БМ 11-3</t>
  </si>
  <si>
    <t>БМ 11-4</t>
  </si>
  <si>
    <t>БМ 11-5</t>
  </si>
  <si>
    <t>БМ 11-6</t>
  </si>
  <si>
    <t>Результат (балл)макс.  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</si>
</sst>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1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9" fillId="0" borderId="1" xfId="41" applyFont="1" applyBorder="1" applyAlignment="1">
      <alignment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17" xfId="0" applyBorder="1"/>
    <xf numFmtId="0" fontId="3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center" wrapTex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9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4" displayName="Таблица14" ref="A5:Y16" totalsRowShown="0" headerRowDxfId="89" dataDxfId="87" headerRowBorderDxfId="88" tableBorderDxfId="86" totalsRowBorderDxfId="85">
  <autoFilter ref="A5:Y16"/>
  <sortState ref="A6:Y16">
    <sortCondition descending="1" ref="O6:O16"/>
  </sortState>
  <tableColumns count="25">
    <tableColumn id="1" name="№" dataDxfId="84"/>
    <tableColumn id="2" name="Шифр" dataDxfId="83"/>
    <tableColumn id="25" name="Место проведения олимпиады" dataDxfId="82"/>
    <tableColumn id="3" name="Муниципалитет" dataDxfId="81"/>
    <tableColumn id="4" name="Фамилия" dataDxfId="80"/>
    <tableColumn id="5" name="Имя" dataDxfId="79"/>
    <tableColumn id="6" name="Отчество" dataDxfId="78"/>
    <tableColumn id="7" name="Пол" dataDxfId="77"/>
    <tableColumn id="8" name="Дата рождения" dataDxfId="76"/>
    <tableColumn id="9" name="Гражданство" dataDxfId="31"/>
    <tableColumn id="10" name="Ограниченные возможности здоровья (имеются/не имеются)" dataDxfId="30"/>
    <tableColumn id="11" name="Полное название ОУ" dataDxfId="75"/>
    <tableColumn id="12" name="Класс_x000a_обучения" dataDxfId="74"/>
    <tableColumn id="13" name="Статус участника (победитель, призер, участник)" dataDxfId="73"/>
    <tableColumn id="14" name="Результат (балл)макс.   70" dataDxfId="72">
      <calculatedColumnFormula>SUM(P6:Y6)</calculatedColumnFormula>
    </tableColumn>
    <tableColumn id="15" name="1" dataDxfId="71"/>
    <tableColumn id="16" name="2" dataDxfId="70"/>
    <tableColumn id="17" name="3" dataDxfId="69"/>
    <tableColumn id="18" name="4" dataDxfId="68"/>
    <tableColumn id="19" name="5" dataDxfId="67"/>
    <tableColumn id="20" name="6" dataDxfId="66"/>
    <tableColumn id="21" name="7" dataDxfId="65"/>
    <tableColumn id="22" name="8" dataDxfId="64"/>
    <tableColumn id="23" name="9" dataDxfId="63"/>
    <tableColumn id="24" name="10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Y21" totalsRowShown="0" headerRowDxfId="61" dataDxfId="60" headerRowBorderDxfId="58" tableBorderDxfId="59" totalsRowBorderDxfId="57">
  <autoFilter ref="A5:Y21"/>
  <sortState ref="A6:Y21">
    <sortCondition descending="1" ref="O6:O21"/>
  </sortState>
  <tableColumns count="25">
    <tableColumn id="1" name="№" dataDxfId="56">
      <calculatedColumnFormula>A5+1</calculatedColumnFormula>
    </tableColumn>
    <tableColumn id="2" name="Шифр" dataDxfId="55"/>
    <tableColumn id="25" name="Место проведения олимпиады" dataDxfId="54"/>
    <tableColumn id="3" name="Муниципалитет" dataDxfId="53"/>
    <tableColumn id="4" name="Фамилия" dataDxfId="52"/>
    <tableColumn id="5" name="Имя" dataDxfId="51"/>
    <tableColumn id="6" name="Отчество" dataDxfId="50"/>
    <tableColumn id="7" name="Пол" dataDxfId="49"/>
    <tableColumn id="8" name="Дата рождения" dataDxfId="48"/>
    <tableColumn id="9" name="Гражданство" dataDxfId="33"/>
    <tableColumn id="10" name="Ограниченные возможности здоровья (имеются/не имеются)" dataDxfId="32"/>
    <tableColumn id="11" name="Полное название ОУ" dataDxfId="47"/>
    <tableColumn id="12" name="Класс_x000a_обучения" dataDxfId="46"/>
    <tableColumn id="13" name="Статус участника (победитель, призер, участник)" dataDxfId="45"/>
    <tableColumn id="14" name="Результат (балл)макс.   70" dataDxfId="44">
      <calculatedColumnFormula>SUM(P6:Y6)</calculatedColumnFormula>
    </tableColumn>
    <tableColumn id="15" name="1" dataDxfId="43"/>
    <tableColumn id="16" name="2" dataDxfId="42"/>
    <tableColumn id="17" name="3" dataDxfId="41"/>
    <tableColumn id="18" name="4" dataDxfId="40"/>
    <tableColumn id="19" name="5" dataDxfId="39"/>
    <tableColumn id="20" name="6" dataDxfId="38"/>
    <tableColumn id="21" name="7" dataDxfId="37"/>
    <tableColumn id="22" name="8" dataDxfId="36"/>
    <tableColumn id="23" name="9" dataDxfId="35"/>
    <tableColumn id="24" name="10" dataDxfId="3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Y19" totalsRowShown="0" headerRowDxfId="29" dataDxfId="28" headerRowBorderDxfId="26" tableBorderDxfId="27" totalsRowBorderDxfId="25">
  <autoFilter ref="A5:Y19"/>
  <sortState ref="A6:Y19">
    <sortCondition descending="1" ref="O6:O19"/>
  </sortState>
  <tableColumns count="25">
    <tableColumn id="1" name="№" dataDxfId="24">
      <calculatedColumnFormula>A5+1</calculatedColumnFormula>
    </tableColumn>
    <tableColumn id="2" name="Шифр" dataDxfId="23"/>
    <tableColumn id="25" name="Место проведения олимпиады" dataDxfId="22"/>
    <tableColumn id="3" name="Муниципалитет" dataDxfId="21"/>
    <tableColumn id="4" name="Фамилия" dataDxfId="20"/>
    <tableColumn id="5" name="Имя" dataDxfId="19"/>
    <tableColumn id="6" name="Отчество" dataDxfId="18"/>
    <tableColumn id="7" name="Пол" dataDxfId="17"/>
    <tableColumn id="8" name="Дата рождения" dataDxfId="16"/>
    <tableColumn id="9" name="Гражданство" dataDxfId="15"/>
    <tableColumn id="10" name="Ограниченные возможности здоровья (имеются/не имеются)" dataDxfId="14"/>
    <tableColumn id="11" name="Полное название ОУ" dataDxfId="13"/>
    <tableColumn id="12" name="Класс_x000a_обучения" dataDxfId="12"/>
    <tableColumn id="13" name="Статус участника (победитель, призер, участник)" dataDxfId="11"/>
    <tableColumn id="14" name="Результат (балл)макс.   70" dataDxfId="10">
      <calculatedColumnFormula>SUM(P6:Y6)</calculatedColumnFormula>
    </tableColumn>
    <tableColumn id="15" name="1" dataDxfId="9"/>
    <tableColumn id="16" name="2" dataDxfId="8"/>
    <tableColumn id="17" name="3" dataDxfId="7"/>
    <tableColumn id="18" name="4" dataDxfId="6"/>
    <tableColumn id="19" name="5" dataDxfId="5"/>
    <tableColumn id="20" name="6" dataDxfId="4"/>
    <tableColumn id="21" name="7" dataDxfId="3"/>
    <tableColumn id="22" name="8" dataDxfId="2"/>
    <tableColumn id="23" name="9" dataDxfId="1"/>
    <tableColumn id="24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A6" zoomScale="90" zoomScaleNormal="90" workbookViewId="0">
      <selection activeCell="K15" sqref="K15"/>
    </sheetView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5" customWidth="1"/>
    <col min="5" max="5" width="13.7109375" customWidth="1"/>
    <col min="6" max="6" width="16.42578125" customWidth="1"/>
    <col min="7" max="7" width="15.85546875" style="1" customWidth="1"/>
    <col min="8" max="8" width="9.42578125" customWidth="1"/>
    <col min="9" max="9" width="13.42578125" style="6" customWidth="1"/>
    <col min="10" max="10" width="13.5703125" customWidth="1"/>
    <col min="11" max="11" width="15.28515625" customWidth="1"/>
    <col min="12" max="12" width="37.7109375" style="1" customWidth="1"/>
    <col min="13" max="13" width="13.140625" customWidth="1"/>
    <col min="14" max="14" width="11.42578125" hidden="1" customWidth="1"/>
    <col min="15" max="24" width="6.7109375" customWidth="1"/>
  </cols>
  <sheetData>
    <row r="1" spans="1:25" ht="25.5" x14ac:dyDescent="0.25">
      <c r="D1" s="5" t="s">
        <v>17</v>
      </c>
      <c r="E1" s="5" t="s">
        <v>16</v>
      </c>
    </row>
    <row r="2" spans="1:25" x14ac:dyDescent="0.25">
      <c r="D2" s="5" t="s">
        <v>15</v>
      </c>
      <c r="E2" s="5" t="s">
        <v>43</v>
      </c>
    </row>
    <row r="3" spans="1:25" x14ac:dyDescent="0.25">
      <c r="D3" s="5" t="s">
        <v>14</v>
      </c>
      <c r="E3" s="5" t="s">
        <v>18</v>
      </c>
    </row>
    <row r="4" spans="1:25" ht="25.5" x14ac:dyDescent="0.25">
      <c r="D4" s="5" t="s">
        <v>13</v>
      </c>
      <c r="E4" s="5" t="s">
        <v>161</v>
      </c>
    </row>
    <row r="5" spans="1:25" ht="75" x14ac:dyDescent="0.25">
      <c r="A5" s="13" t="s">
        <v>12</v>
      </c>
      <c r="B5" s="14" t="s">
        <v>11</v>
      </c>
      <c r="C5" s="14" t="s">
        <v>94</v>
      </c>
      <c r="D5" s="14" t="s">
        <v>10</v>
      </c>
      <c r="E5" s="14" t="s">
        <v>9</v>
      </c>
      <c r="F5" s="14" t="s">
        <v>8</v>
      </c>
      <c r="G5" s="14" t="s">
        <v>7</v>
      </c>
      <c r="H5" s="14" t="s">
        <v>5</v>
      </c>
      <c r="I5" s="14" t="s">
        <v>6</v>
      </c>
      <c r="J5" s="14" t="s">
        <v>4</v>
      </c>
      <c r="K5" s="14" t="s">
        <v>3</v>
      </c>
      <c r="L5" s="14" t="s">
        <v>2</v>
      </c>
      <c r="M5" s="14" t="s">
        <v>1</v>
      </c>
      <c r="N5" s="14" t="s">
        <v>0</v>
      </c>
      <c r="O5" s="14" t="s">
        <v>203</v>
      </c>
      <c r="P5" s="14" t="s">
        <v>71</v>
      </c>
      <c r="Q5" s="14" t="s">
        <v>72</v>
      </c>
      <c r="R5" s="14" t="s">
        <v>73</v>
      </c>
      <c r="S5" s="14" t="s">
        <v>74</v>
      </c>
      <c r="T5" s="14" t="s">
        <v>75</v>
      </c>
      <c r="U5" s="14" t="s">
        <v>76</v>
      </c>
      <c r="V5" s="14" t="s">
        <v>77</v>
      </c>
      <c r="W5" s="14" t="s">
        <v>78</v>
      </c>
      <c r="X5" s="14" t="s">
        <v>79</v>
      </c>
      <c r="Y5" s="15" t="s">
        <v>80</v>
      </c>
    </row>
    <row r="6" spans="1:25" ht="45" x14ac:dyDescent="0.25">
      <c r="A6" s="11">
        <v>1</v>
      </c>
      <c r="B6" s="3" t="s">
        <v>174</v>
      </c>
      <c r="C6" s="25" t="s">
        <v>23</v>
      </c>
      <c r="D6" s="24" t="s">
        <v>52</v>
      </c>
      <c r="E6" s="23" t="s">
        <v>110</v>
      </c>
      <c r="F6" s="23" t="s">
        <v>109</v>
      </c>
      <c r="G6" s="23" t="s">
        <v>102</v>
      </c>
      <c r="H6" s="22" t="s">
        <v>25</v>
      </c>
      <c r="I6" s="21" t="s">
        <v>108</v>
      </c>
      <c r="J6" s="22" t="s">
        <v>48</v>
      </c>
      <c r="K6" s="22" t="s">
        <v>49</v>
      </c>
      <c r="L6" s="20" t="s">
        <v>107</v>
      </c>
      <c r="M6" s="10">
        <v>9</v>
      </c>
      <c r="N6" s="10"/>
      <c r="O6" s="3">
        <f>SUM(P6:Y6)</f>
        <v>21</v>
      </c>
      <c r="P6" s="3">
        <v>7</v>
      </c>
      <c r="Q6" s="3">
        <v>7</v>
      </c>
      <c r="R6" s="3">
        <v>0</v>
      </c>
      <c r="S6" s="3">
        <v>0</v>
      </c>
      <c r="T6" s="3">
        <v>0</v>
      </c>
      <c r="U6" s="3">
        <v>7</v>
      </c>
      <c r="V6" s="3">
        <v>0</v>
      </c>
      <c r="W6" s="3">
        <v>0</v>
      </c>
      <c r="X6" s="3">
        <v>0</v>
      </c>
      <c r="Y6" s="12">
        <v>0</v>
      </c>
    </row>
    <row r="7" spans="1:25" ht="60" x14ac:dyDescent="0.25">
      <c r="A7" s="11">
        <v>2</v>
      </c>
      <c r="B7" s="3" t="s">
        <v>170</v>
      </c>
      <c r="C7" s="25" t="s">
        <v>21</v>
      </c>
      <c r="D7" s="24" t="s">
        <v>21</v>
      </c>
      <c r="E7" s="23" t="s">
        <v>120</v>
      </c>
      <c r="F7" s="23" t="s">
        <v>45</v>
      </c>
      <c r="G7" s="23" t="s">
        <v>30</v>
      </c>
      <c r="H7" s="22" t="s">
        <v>25</v>
      </c>
      <c r="I7" s="21">
        <v>38891</v>
      </c>
      <c r="J7" s="22" t="s">
        <v>48</v>
      </c>
      <c r="K7" s="22" t="s">
        <v>49</v>
      </c>
      <c r="L7" s="20" t="s">
        <v>60</v>
      </c>
      <c r="M7" s="10">
        <v>9</v>
      </c>
      <c r="N7" s="10"/>
      <c r="O7" s="3">
        <f>SUM(P7:Y7)</f>
        <v>20</v>
      </c>
      <c r="P7" s="3">
        <v>7</v>
      </c>
      <c r="Q7" s="3">
        <v>0</v>
      </c>
      <c r="R7" s="3">
        <v>0</v>
      </c>
      <c r="S7" s="3">
        <v>0</v>
      </c>
      <c r="T7" s="3">
        <v>0</v>
      </c>
      <c r="U7" s="3">
        <v>7</v>
      </c>
      <c r="V7" s="3">
        <v>0</v>
      </c>
      <c r="W7" s="3">
        <v>6</v>
      </c>
      <c r="X7" s="3">
        <v>0</v>
      </c>
      <c r="Y7" s="12">
        <v>0</v>
      </c>
    </row>
    <row r="8" spans="1:25" ht="45" x14ac:dyDescent="0.25">
      <c r="A8" s="11">
        <v>3</v>
      </c>
      <c r="B8" s="16" t="s">
        <v>168</v>
      </c>
      <c r="C8" s="25" t="s">
        <v>21</v>
      </c>
      <c r="D8" s="24" t="s">
        <v>21</v>
      </c>
      <c r="E8" s="23" t="s">
        <v>123</v>
      </c>
      <c r="F8" s="23" t="s">
        <v>28</v>
      </c>
      <c r="G8" s="23" t="s">
        <v>101</v>
      </c>
      <c r="H8" s="22" t="s">
        <v>27</v>
      </c>
      <c r="I8" s="27">
        <v>38902</v>
      </c>
      <c r="J8" s="22" t="s">
        <v>48</v>
      </c>
      <c r="K8" s="22" t="s">
        <v>49</v>
      </c>
      <c r="L8" s="20" t="s">
        <v>58</v>
      </c>
      <c r="M8" s="10">
        <v>9</v>
      </c>
      <c r="N8" s="10"/>
      <c r="O8" s="16">
        <f>SUM(P8:Y8)</f>
        <v>17</v>
      </c>
      <c r="P8" s="16">
        <v>7</v>
      </c>
      <c r="Q8" s="16">
        <v>7</v>
      </c>
      <c r="R8" s="16">
        <v>0</v>
      </c>
      <c r="S8" s="16">
        <v>0</v>
      </c>
      <c r="T8" s="16">
        <v>0</v>
      </c>
      <c r="U8" s="16">
        <v>1</v>
      </c>
      <c r="V8" s="16">
        <v>0</v>
      </c>
      <c r="W8" s="16">
        <v>0</v>
      </c>
      <c r="X8" s="16">
        <v>2</v>
      </c>
      <c r="Y8" s="17">
        <v>0</v>
      </c>
    </row>
    <row r="9" spans="1:25" ht="45" x14ac:dyDescent="0.25">
      <c r="A9" s="11">
        <v>4</v>
      </c>
      <c r="B9" s="3" t="s">
        <v>171</v>
      </c>
      <c r="C9" s="25" t="s">
        <v>21</v>
      </c>
      <c r="D9" s="24" t="s">
        <v>21</v>
      </c>
      <c r="E9" s="23" t="s">
        <v>119</v>
      </c>
      <c r="F9" s="23" t="s">
        <v>118</v>
      </c>
      <c r="G9" s="23" t="s">
        <v>34</v>
      </c>
      <c r="H9" s="22" t="s">
        <v>27</v>
      </c>
      <c r="I9" s="21">
        <v>39021</v>
      </c>
      <c r="J9" s="22" t="s">
        <v>48</v>
      </c>
      <c r="K9" s="22" t="s">
        <v>49</v>
      </c>
      <c r="L9" s="20" t="s">
        <v>58</v>
      </c>
      <c r="M9" s="10">
        <v>9</v>
      </c>
      <c r="N9" s="10"/>
      <c r="O9" s="3">
        <f>SUM(P9:Y9)</f>
        <v>16</v>
      </c>
      <c r="P9" s="3">
        <v>7</v>
      </c>
      <c r="Q9" s="3">
        <v>7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2</v>
      </c>
      <c r="Y9" s="12">
        <v>0</v>
      </c>
    </row>
    <row r="10" spans="1:25" ht="45" x14ac:dyDescent="0.25">
      <c r="A10" s="11">
        <v>5</v>
      </c>
      <c r="B10" s="3" t="s">
        <v>172</v>
      </c>
      <c r="C10" s="25" t="s">
        <v>22</v>
      </c>
      <c r="D10" s="24" t="s">
        <v>22</v>
      </c>
      <c r="E10" s="23" t="s">
        <v>104</v>
      </c>
      <c r="F10" s="23" t="s">
        <v>57</v>
      </c>
      <c r="G10" s="23" t="s">
        <v>32</v>
      </c>
      <c r="H10" s="22" t="s">
        <v>27</v>
      </c>
      <c r="I10" s="21">
        <v>38716</v>
      </c>
      <c r="J10" s="22" t="s">
        <v>48</v>
      </c>
      <c r="K10" s="22" t="s">
        <v>49</v>
      </c>
      <c r="L10" s="20" t="s">
        <v>66</v>
      </c>
      <c r="M10" s="10">
        <v>9</v>
      </c>
      <c r="N10" s="10"/>
      <c r="O10" s="3">
        <f>SUM(P10:Y10)</f>
        <v>14</v>
      </c>
      <c r="P10" s="3">
        <v>7</v>
      </c>
      <c r="Q10" s="3">
        <v>0</v>
      </c>
      <c r="R10" s="3">
        <v>0</v>
      </c>
      <c r="S10" s="3">
        <v>0</v>
      </c>
      <c r="T10" s="3">
        <v>0</v>
      </c>
      <c r="U10" s="3">
        <v>7</v>
      </c>
      <c r="V10" s="3">
        <v>0</v>
      </c>
      <c r="W10" s="3">
        <v>0</v>
      </c>
      <c r="X10" s="3">
        <v>0</v>
      </c>
      <c r="Y10" s="12">
        <v>0</v>
      </c>
    </row>
    <row r="11" spans="1:25" ht="60" x14ac:dyDescent="0.25">
      <c r="A11" s="11">
        <v>6</v>
      </c>
      <c r="B11" s="3" t="s">
        <v>169</v>
      </c>
      <c r="C11" s="25" t="s">
        <v>21</v>
      </c>
      <c r="D11" s="24" t="s">
        <v>21</v>
      </c>
      <c r="E11" s="23" t="s">
        <v>122</v>
      </c>
      <c r="F11" s="23" t="s">
        <v>31</v>
      </c>
      <c r="G11" s="23" t="s">
        <v>121</v>
      </c>
      <c r="H11" s="22" t="s">
        <v>25</v>
      </c>
      <c r="I11" s="21">
        <v>38765</v>
      </c>
      <c r="J11" s="22" t="s">
        <v>48</v>
      </c>
      <c r="K11" s="22" t="s">
        <v>49</v>
      </c>
      <c r="L11" s="20" t="s">
        <v>116</v>
      </c>
      <c r="M11" s="10">
        <v>9</v>
      </c>
      <c r="N11" s="10"/>
      <c r="O11" s="39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12">
        <v>0</v>
      </c>
    </row>
    <row r="12" spans="1:25" ht="45" x14ac:dyDescent="0.25">
      <c r="A12" s="11">
        <f>A11+1</f>
        <v>7</v>
      </c>
      <c r="B12" s="3" t="s">
        <v>173</v>
      </c>
      <c r="C12" s="25" t="s">
        <v>23</v>
      </c>
      <c r="D12" s="24" t="s">
        <v>52</v>
      </c>
      <c r="E12" s="23" t="s">
        <v>113</v>
      </c>
      <c r="F12" s="23" t="s">
        <v>96</v>
      </c>
      <c r="G12" s="23" t="s">
        <v>112</v>
      </c>
      <c r="H12" s="22" t="s">
        <v>25</v>
      </c>
      <c r="I12" s="21" t="s">
        <v>111</v>
      </c>
      <c r="J12" s="22" t="s">
        <v>48</v>
      </c>
      <c r="K12" s="22" t="s">
        <v>49</v>
      </c>
      <c r="L12" s="20" t="s">
        <v>107</v>
      </c>
      <c r="M12" s="10">
        <v>9</v>
      </c>
      <c r="N12" s="10"/>
      <c r="O12" s="39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12">
        <v>0</v>
      </c>
    </row>
    <row r="13" spans="1:25" ht="60" x14ac:dyDescent="0.25">
      <c r="A13" s="11">
        <f>A12+1</f>
        <v>8</v>
      </c>
      <c r="B13" s="3" t="s">
        <v>175</v>
      </c>
      <c r="C13" s="25" t="s">
        <v>23</v>
      </c>
      <c r="D13" s="24" t="s">
        <v>23</v>
      </c>
      <c r="E13" s="23" t="s">
        <v>106</v>
      </c>
      <c r="F13" s="23" t="s">
        <v>105</v>
      </c>
      <c r="G13" s="23" t="s">
        <v>34</v>
      </c>
      <c r="H13" s="22" t="s">
        <v>27</v>
      </c>
      <c r="I13" s="21">
        <v>38809</v>
      </c>
      <c r="J13" s="22" t="s">
        <v>48</v>
      </c>
      <c r="K13" s="22" t="s">
        <v>49</v>
      </c>
      <c r="L13" s="20" t="s">
        <v>68</v>
      </c>
      <c r="M13" s="10">
        <v>9</v>
      </c>
      <c r="N13" s="10"/>
      <c r="O13" s="39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12">
        <v>0</v>
      </c>
    </row>
    <row r="14" spans="1:25" ht="60" x14ac:dyDescent="0.25">
      <c r="A14" s="11"/>
      <c r="B14" s="3"/>
      <c r="C14" s="25" t="s">
        <v>21</v>
      </c>
      <c r="D14" s="24" t="s">
        <v>21</v>
      </c>
      <c r="E14" s="36" t="s">
        <v>162</v>
      </c>
      <c r="F14" s="23" t="s">
        <v>117</v>
      </c>
      <c r="G14" s="23" t="s">
        <v>56</v>
      </c>
      <c r="H14" s="22" t="s">
        <v>25</v>
      </c>
      <c r="I14" s="21">
        <v>39002</v>
      </c>
      <c r="J14" s="22" t="s">
        <v>48</v>
      </c>
      <c r="K14" s="22" t="s">
        <v>49</v>
      </c>
      <c r="L14" s="20" t="s">
        <v>116</v>
      </c>
      <c r="M14" s="10">
        <v>9</v>
      </c>
      <c r="N14" s="4"/>
      <c r="O14" s="37"/>
      <c r="P14" s="3"/>
      <c r="Q14" s="3"/>
      <c r="R14" s="3"/>
      <c r="S14" s="3"/>
      <c r="T14" s="3"/>
      <c r="U14" s="3"/>
      <c r="V14" s="3"/>
      <c r="W14" s="3"/>
      <c r="X14" s="3"/>
      <c r="Y14" s="12"/>
    </row>
    <row r="15" spans="1:25" ht="63.75" x14ac:dyDescent="0.25">
      <c r="A15" s="11"/>
      <c r="B15" s="3"/>
      <c r="C15" s="25" t="s">
        <v>21</v>
      </c>
      <c r="D15" s="24" t="s">
        <v>38</v>
      </c>
      <c r="E15" s="36" t="s">
        <v>165</v>
      </c>
      <c r="F15" s="23" t="s">
        <v>115</v>
      </c>
      <c r="G15" s="23" t="s">
        <v>44</v>
      </c>
      <c r="H15" s="22" t="s">
        <v>25</v>
      </c>
      <c r="I15" s="21">
        <v>38779</v>
      </c>
      <c r="J15" s="22" t="s">
        <v>48</v>
      </c>
      <c r="K15" s="22" t="s">
        <v>49</v>
      </c>
      <c r="L15" s="26" t="s">
        <v>114</v>
      </c>
      <c r="M15" s="10">
        <v>9</v>
      </c>
      <c r="N15" s="4"/>
      <c r="O15" s="37"/>
      <c r="P15" s="3"/>
      <c r="Q15" s="3"/>
      <c r="R15" s="3"/>
      <c r="S15" s="3"/>
      <c r="T15" s="3"/>
      <c r="U15" s="3"/>
      <c r="V15" s="3"/>
      <c r="W15" s="3"/>
      <c r="X15" s="3"/>
      <c r="Y15" s="12"/>
    </row>
    <row r="16" spans="1:25" ht="45" x14ac:dyDescent="0.25">
      <c r="A16" s="11"/>
      <c r="B16" s="3"/>
      <c r="C16" s="25" t="s">
        <v>22</v>
      </c>
      <c r="D16" s="24" t="s">
        <v>37</v>
      </c>
      <c r="E16" s="36" t="s">
        <v>164</v>
      </c>
      <c r="F16" s="23" t="s">
        <v>29</v>
      </c>
      <c r="G16" s="23" t="s">
        <v>103</v>
      </c>
      <c r="H16" s="22" t="s">
        <v>27</v>
      </c>
      <c r="I16" s="21">
        <v>38931</v>
      </c>
      <c r="J16" s="22" t="s">
        <v>48</v>
      </c>
      <c r="K16" s="22" t="s">
        <v>49</v>
      </c>
      <c r="L16" s="20" t="s">
        <v>62</v>
      </c>
      <c r="M16" s="10">
        <v>9</v>
      </c>
      <c r="N16" s="4"/>
      <c r="O16" s="37"/>
      <c r="P16" s="3"/>
      <c r="Q16" s="3"/>
      <c r="R16" s="3"/>
      <c r="S16" s="3"/>
      <c r="T16" s="3"/>
      <c r="U16" s="3"/>
      <c r="V16" s="3"/>
      <c r="W16" s="3"/>
      <c r="X16" s="3"/>
      <c r="Y16" s="12"/>
    </row>
  </sheetData>
  <sortState ref="D6:M29">
    <sortCondition ref="E6:E29"/>
  </sortState>
  <dataValidations count="6">
    <dataValidation type="list" allowBlank="1" showInputMessage="1" showErrorMessage="1" sqref="M9:M16">
      <formula1>класс</formula1>
    </dataValidation>
    <dataValidation type="list" allowBlank="1" showInputMessage="1" showErrorMessage="1" sqref="J9:J16">
      <formula1>гражданство</formula1>
    </dataValidation>
    <dataValidation type="list" allowBlank="1" showInputMessage="1" showErrorMessage="1" sqref="H9:H16">
      <formula1>пол</formula1>
    </dataValidation>
    <dataValidation type="list" allowBlank="1" showInputMessage="1" showErrorMessage="1" sqref="J6:J8">
      <formula1>гражданство</formula1>
      <formula2>0</formula2>
    </dataValidation>
    <dataValidation type="list" allowBlank="1" showInputMessage="1" showErrorMessage="1" sqref="H6:H8">
      <formula1>пол</formula1>
      <formula2>0</formula2>
    </dataValidation>
    <dataValidation type="list" allowBlank="1" showInputMessage="1" showErrorMessage="1" sqref="M6:M8">
      <formula1>класс</formula1>
      <formula2>0</formula2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H1" zoomScale="90" zoomScaleNormal="90" workbookViewId="0">
      <selection activeCell="J6" sqref="J6:K21"/>
    </sheetView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5" customWidth="1"/>
    <col min="5" max="5" width="13.7109375" customWidth="1"/>
    <col min="6" max="6" width="16.42578125" customWidth="1"/>
    <col min="7" max="7" width="18.7109375" style="1" customWidth="1"/>
    <col min="8" max="8" width="8" customWidth="1"/>
    <col min="9" max="9" width="13.42578125" style="6" customWidth="1"/>
    <col min="10" max="10" width="12.7109375" customWidth="1"/>
    <col min="11" max="11" width="15.5703125" customWidth="1"/>
    <col min="12" max="12" width="30.7109375" style="1" customWidth="1"/>
    <col min="13" max="13" width="10.85546875" customWidth="1"/>
    <col min="14" max="14" width="11.42578125" hidden="1" customWidth="1"/>
    <col min="15" max="24" width="6.7109375" customWidth="1"/>
  </cols>
  <sheetData>
    <row r="1" spans="1:25" ht="25.5" x14ac:dyDescent="0.25">
      <c r="D1" s="5" t="s">
        <v>17</v>
      </c>
      <c r="E1" s="5" t="s">
        <v>16</v>
      </c>
    </row>
    <row r="2" spans="1:25" x14ac:dyDescent="0.25">
      <c r="D2" s="5" t="s">
        <v>15</v>
      </c>
      <c r="E2" s="5" t="s">
        <v>43</v>
      </c>
    </row>
    <row r="3" spans="1:25" x14ac:dyDescent="0.25">
      <c r="D3" s="5" t="s">
        <v>14</v>
      </c>
      <c r="E3" s="5" t="s">
        <v>19</v>
      </c>
    </row>
    <row r="4" spans="1:25" ht="25.5" x14ac:dyDescent="0.25">
      <c r="D4" s="5" t="s">
        <v>13</v>
      </c>
      <c r="E4" s="5" t="s">
        <v>161</v>
      </c>
    </row>
    <row r="5" spans="1:25" ht="75" x14ac:dyDescent="0.25">
      <c r="A5" s="13" t="s">
        <v>12</v>
      </c>
      <c r="B5" s="14" t="s">
        <v>11</v>
      </c>
      <c r="C5" s="14" t="s">
        <v>94</v>
      </c>
      <c r="D5" s="14" t="s">
        <v>10</v>
      </c>
      <c r="E5" s="14" t="s">
        <v>9</v>
      </c>
      <c r="F5" s="14" t="s">
        <v>8</v>
      </c>
      <c r="G5" s="14" t="s">
        <v>7</v>
      </c>
      <c r="H5" s="14" t="s">
        <v>5</v>
      </c>
      <c r="I5" s="14" t="s">
        <v>6</v>
      </c>
      <c r="J5" s="14" t="s">
        <v>4</v>
      </c>
      <c r="K5" s="14" t="s">
        <v>3</v>
      </c>
      <c r="L5" s="14" t="s">
        <v>2</v>
      </c>
      <c r="M5" s="14" t="s">
        <v>1</v>
      </c>
      <c r="N5" s="14" t="s">
        <v>0</v>
      </c>
      <c r="O5" s="14" t="s">
        <v>203</v>
      </c>
      <c r="P5" s="14" t="s">
        <v>71</v>
      </c>
      <c r="Q5" s="14" t="s">
        <v>72</v>
      </c>
      <c r="R5" s="14" t="s">
        <v>73</v>
      </c>
      <c r="S5" s="14" t="s">
        <v>74</v>
      </c>
      <c r="T5" s="14" t="s">
        <v>75</v>
      </c>
      <c r="U5" s="14" t="s">
        <v>76</v>
      </c>
      <c r="V5" s="14" t="s">
        <v>77</v>
      </c>
      <c r="W5" s="14" t="s">
        <v>78</v>
      </c>
      <c r="X5" s="14" t="s">
        <v>79</v>
      </c>
      <c r="Y5" s="15" t="s">
        <v>80</v>
      </c>
    </row>
    <row r="6" spans="1:25" ht="45" x14ac:dyDescent="0.25">
      <c r="A6" s="11">
        <v>1</v>
      </c>
      <c r="B6" s="3" t="s">
        <v>182</v>
      </c>
      <c r="C6" s="25" t="s">
        <v>21</v>
      </c>
      <c r="D6" s="24" t="s">
        <v>21</v>
      </c>
      <c r="E6" s="23" t="s">
        <v>93</v>
      </c>
      <c r="F6" s="23" t="s">
        <v>70</v>
      </c>
      <c r="G6" s="23" t="s">
        <v>51</v>
      </c>
      <c r="H6" s="22" t="s">
        <v>27</v>
      </c>
      <c r="I6" s="21">
        <v>38490</v>
      </c>
      <c r="J6" s="22" t="s">
        <v>48</v>
      </c>
      <c r="K6" s="22" t="s">
        <v>49</v>
      </c>
      <c r="L6" s="20" t="s">
        <v>58</v>
      </c>
      <c r="M6" s="10">
        <v>10</v>
      </c>
      <c r="N6" s="4"/>
      <c r="O6" s="3">
        <f>SUM(P6:Y6)</f>
        <v>50</v>
      </c>
      <c r="P6" s="3">
        <v>7</v>
      </c>
      <c r="Q6" s="3">
        <v>7</v>
      </c>
      <c r="R6" s="3">
        <v>7</v>
      </c>
      <c r="S6" s="3">
        <v>1</v>
      </c>
      <c r="T6" s="3">
        <v>0</v>
      </c>
      <c r="U6" s="3">
        <v>7</v>
      </c>
      <c r="V6" s="3">
        <v>7</v>
      </c>
      <c r="W6" s="3">
        <v>7</v>
      </c>
      <c r="X6" s="3">
        <v>7</v>
      </c>
      <c r="Y6" s="12">
        <v>0</v>
      </c>
    </row>
    <row r="7" spans="1:25" ht="45" x14ac:dyDescent="0.25">
      <c r="A7" s="11">
        <v>2</v>
      </c>
      <c r="B7" s="34" t="s">
        <v>183</v>
      </c>
      <c r="C7" s="25" t="s">
        <v>21</v>
      </c>
      <c r="D7" s="24" t="s">
        <v>21</v>
      </c>
      <c r="E7" s="23" t="s">
        <v>159</v>
      </c>
      <c r="F7" s="23" t="s">
        <v>160</v>
      </c>
      <c r="G7" s="23" t="s">
        <v>98</v>
      </c>
      <c r="H7" s="22" t="s">
        <v>27</v>
      </c>
      <c r="I7" s="21">
        <v>38665</v>
      </c>
      <c r="J7" s="22" t="s">
        <v>48</v>
      </c>
      <c r="K7" s="22" t="s">
        <v>49</v>
      </c>
      <c r="L7" s="20" t="s">
        <v>58</v>
      </c>
      <c r="M7" s="10">
        <v>10</v>
      </c>
      <c r="N7" s="4"/>
      <c r="O7" s="3">
        <f>SUM(P7:Y7)</f>
        <v>50</v>
      </c>
      <c r="P7" s="34">
        <v>7</v>
      </c>
      <c r="Q7" s="34">
        <v>6</v>
      </c>
      <c r="R7" s="34">
        <v>7</v>
      </c>
      <c r="S7" s="34">
        <v>7</v>
      </c>
      <c r="T7" s="34">
        <v>0</v>
      </c>
      <c r="U7" s="34">
        <v>7</v>
      </c>
      <c r="V7" s="34">
        <v>7</v>
      </c>
      <c r="W7" s="34">
        <v>7</v>
      </c>
      <c r="X7" s="34">
        <v>2</v>
      </c>
      <c r="Y7" s="35">
        <v>0</v>
      </c>
    </row>
    <row r="8" spans="1:25" ht="75" x14ac:dyDescent="0.25">
      <c r="A8" s="11">
        <v>3</v>
      </c>
      <c r="B8" s="3" t="s">
        <v>179</v>
      </c>
      <c r="C8" s="25" t="s">
        <v>21</v>
      </c>
      <c r="D8" s="24" t="s">
        <v>21</v>
      </c>
      <c r="E8" s="23" t="s">
        <v>91</v>
      </c>
      <c r="F8" s="23" t="s">
        <v>92</v>
      </c>
      <c r="G8" s="23" t="s">
        <v>100</v>
      </c>
      <c r="H8" s="9" t="s">
        <v>27</v>
      </c>
      <c r="I8" s="21">
        <v>38608</v>
      </c>
      <c r="J8" s="22" t="s">
        <v>48</v>
      </c>
      <c r="K8" s="22" t="s">
        <v>49</v>
      </c>
      <c r="L8" s="20" t="s">
        <v>60</v>
      </c>
      <c r="M8" s="10">
        <v>10</v>
      </c>
      <c r="N8" s="4"/>
      <c r="O8" s="3">
        <f>SUM(P8:Y8)</f>
        <v>42</v>
      </c>
      <c r="P8" s="3">
        <v>7</v>
      </c>
      <c r="Q8" s="3">
        <v>7</v>
      </c>
      <c r="R8" s="3">
        <v>7</v>
      </c>
      <c r="S8" s="3">
        <v>0</v>
      </c>
      <c r="T8" s="3">
        <v>0</v>
      </c>
      <c r="U8" s="3">
        <v>7</v>
      </c>
      <c r="V8" s="3">
        <v>7</v>
      </c>
      <c r="W8" s="3">
        <v>0</v>
      </c>
      <c r="X8" s="3">
        <v>7</v>
      </c>
      <c r="Y8" s="12">
        <v>0</v>
      </c>
    </row>
    <row r="9" spans="1:25" ht="45" x14ac:dyDescent="0.25">
      <c r="A9" s="11">
        <v>4</v>
      </c>
      <c r="B9" s="16" t="s">
        <v>180</v>
      </c>
      <c r="C9" s="25" t="s">
        <v>21</v>
      </c>
      <c r="D9" s="24" t="s">
        <v>21</v>
      </c>
      <c r="E9" s="23" t="s">
        <v>128</v>
      </c>
      <c r="F9" s="23" t="s">
        <v>129</v>
      </c>
      <c r="G9" s="23" t="s">
        <v>42</v>
      </c>
      <c r="H9" s="9" t="s">
        <v>27</v>
      </c>
      <c r="I9" s="29">
        <v>38415</v>
      </c>
      <c r="J9" s="22" t="s">
        <v>48</v>
      </c>
      <c r="K9" s="22" t="s">
        <v>49</v>
      </c>
      <c r="L9" s="20" t="s">
        <v>58</v>
      </c>
      <c r="M9" s="10" t="s">
        <v>80</v>
      </c>
      <c r="N9" s="4"/>
      <c r="O9" s="16">
        <f>SUM(P9:Y9)</f>
        <v>30</v>
      </c>
      <c r="P9" s="16">
        <v>7</v>
      </c>
      <c r="Q9" s="16">
        <v>7</v>
      </c>
      <c r="R9" s="16">
        <v>0</v>
      </c>
      <c r="S9" s="16">
        <v>0</v>
      </c>
      <c r="T9" s="16">
        <v>0</v>
      </c>
      <c r="U9" s="16">
        <v>7</v>
      </c>
      <c r="V9" s="16">
        <v>7</v>
      </c>
      <c r="W9" s="16">
        <v>2</v>
      </c>
      <c r="X9" s="16">
        <v>0</v>
      </c>
      <c r="Y9" s="17">
        <v>0</v>
      </c>
    </row>
    <row r="10" spans="1:25" ht="45" x14ac:dyDescent="0.25">
      <c r="A10" s="11">
        <v>5</v>
      </c>
      <c r="B10" s="3" t="s">
        <v>178</v>
      </c>
      <c r="C10" s="25" t="s">
        <v>21</v>
      </c>
      <c r="D10" s="24" t="s">
        <v>21</v>
      </c>
      <c r="E10" s="23" t="s">
        <v>90</v>
      </c>
      <c r="F10" s="23" t="s">
        <v>82</v>
      </c>
      <c r="G10" s="23" t="s">
        <v>99</v>
      </c>
      <c r="H10" s="9" t="s">
        <v>27</v>
      </c>
      <c r="I10" s="29">
        <v>38706</v>
      </c>
      <c r="J10" s="22" t="s">
        <v>48</v>
      </c>
      <c r="K10" s="22" t="s">
        <v>49</v>
      </c>
      <c r="L10" s="20" t="s">
        <v>58</v>
      </c>
      <c r="M10" s="10">
        <v>10</v>
      </c>
      <c r="N10" s="4"/>
      <c r="O10" s="3">
        <f>SUM(P10:Y10)</f>
        <v>16</v>
      </c>
      <c r="P10" s="3">
        <v>7</v>
      </c>
      <c r="Q10" s="3">
        <v>7</v>
      </c>
      <c r="R10" s="3">
        <v>2</v>
      </c>
      <c r="S10" s="3">
        <v>0</v>
      </c>
      <c r="T10" s="3">
        <v>0</v>
      </c>
      <c r="U10" s="3"/>
      <c r="V10" s="3"/>
      <c r="W10" s="3"/>
      <c r="X10" s="3"/>
      <c r="Y10" s="12"/>
    </row>
    <row r="11" spans="1:25" ht="60" x14ac:dyDescent="0.25">
      <c r="A11" s="11">
        <v>6</v>
      </c>
      <c r="B11" s="3" t="s">
        <v>176</v>
      </c>
      <c r="C11" s="25" t="s">
        <v>21</v>
      </c>
      <c r="D11" s="24" t="s">
        <v>38</v>
      </c>
      <c r="E11" s="23" t="s">
        <v>124</v>
      </c>
      <c r="F11" s="23" t="s">
        <v>41</v>
      </c>
      <c r="G11" s="23" t="s">
        <v>89</v>
      </c>
      <c r="H11" s="22" t="s">
        <v>27</v>
      </c>
      <c r="I11" s="28">
        <v>38646</v>
      </c>
      <c r="J11" s="22" t="s">
        <v>48</v>
      </c>
      <c r="K11" s="22" t="s">
        <v>49</v>
      </c>
      <c r="L11" s="20" t="s">
        <v>64</v>
      </c>
      <c r="M11" s="10">
        <v>10</v>
      </c>
      <c r="N11" s="4"/>
      <c r="O11" s="3">
        <f>SUM(P11:Y11)</f>
        <v>15</v>
      </c>
      <c r="P11" s="3">
        <v>7</v>
      </c>
      <c r="Q11" s="3">
        <v>0</v>
      </c>
      <c r="R11" s="3">
        <v>0</v>
      </c>
      <c r="S11" s="3">
        <v>0</v>
      </c>
      <c r="T11" s="3">
        <v>0</v>
      </c>
      <c r="U11" s="3">
        <v>4</v>
      </c>
      <c r="V11" s="3">
        <v>2</v>
      </c>
      <c r="W11" s="3">
        <v>0</v>
      </c>
      <c r="X11" s="3">
        <v>2</v>
      </c>
      <c r="Y11" s="12">
        <v>0</v>
      </c>
    </row>
    <row r="12" spans="1:25" ht="75" x14ac:dyDescent="0.25">
      <c r="A12" s="11">
        <v>7</v>
      </c>
      <c r="B12" s="3" t="s">
        <v>181</v>
      </c>
      <c r="C12" s="25" t="s">
        <v>21</v>
      </c>
      <c r="D12" s="24" t="s">
        <v>21</v>
      </c>
      <c r="E12" s="23" t="s">
        <v>130</v>
      </c>
      <c r="F12" s="23" t="s">
        <v>131</v>
      </c>
      <c r="G12" s="23" t="s">
        <v>81</v>
      </c>
      <c r="H12" s="22" t="s">
        <v>27</v>
      </c>
      <c r="I12" s="21">
        <v>38601</v>
      </c>
      <c r="J12" s="22" t="s">
        <v>48</v>
      </c>
      <c r="K12" s="22" t="s">
        <v>49</v>
      </c>
      <c r="L12" s="20" t="s">
        <v>132</v>
      </c>
      <c r="M12" s="10" t="s">
        <v>80</v>
      </c>
      <c r="N12" s="4"/>
      <c r="O12" s="3">
        <f>SUM(P12:Y12)</f>
        <v>14</v>
      </c>
      <c r="P12" s="3">
        <v>7</v>
      </c>
      <c r="Q12" s="3">
        <v>0</v>
      </c>
      <c r="R12" s="3">
        <v>0</v>
      </c>
      <c r="S12" s="3">
        <v>0</v>
      </c>
      <c r="T12" s="3">
        <v>0</v>
      </c>
      <c r="U12" s="3">
        <v>7</v>
      </c>
      <c r="V12" s="3">
        <v>0</v>
      </c>
      <c r="W12" s="3">
        <v>0</v>
      </c>
      <c r="X12" s="3">
        <v>0</v>
      </c>
      <c r="Y12" s="12">
        <v>0</v>
      </c>
    </row>
    <row r="13" spans="1:25" ht="105" x14ac:dyDescent="0.25">
      <c r="A13" s="11">
        <v>8</v>
      </c>
      <c r="B13" s="3" t="s">
        <v>189</v>
      </c>
      <c r="C13" s="30" t="s">
        <v>23</v>
      </c>
      <c r="D13" s="7" t="s">
        <v>23</v>
      </c>
      <c r="E13" s="23" t="s">
        <v>135</v>
      </c>
      <c r="F13" s="23" t="s">
        <v>29</v>
      </c>
      <c r="G13" s="23" t="s">
        <v>36</v>
      </c>
      <c r="H13" s="22" t="s">
        <v>27</v>
      </c>
      <c r="I13" s="21">
        <v>38768</v>
      </c>
      <c r="J13" s="22" t="s">
        <v>48</v>
      </c>
      <c r="K13" s="22" t="s">
        <v>49</v>
      </c>
      <c r="L13" s="20" t="s">
        <v>67</v>
      </c>
      <c r="M13" s="10">
        <v>10</v>
      </c>
      <c r="N13" s="4"/>
      <c r="O13" s="3">
        <f>SUM(P13:Y13)</f>
        <v>7</v>
      </c>
      <c r="P13" s="3">
        <v>7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12">
        <v>0</v>
      </c>
    </row>
    <row r="14" spans="1:25" ht="60" x14ac:dyDescent="0.25">
      <c r="A14" s="11">
        <v>9</v>
      </c>
      <c r="B14" s="3" t="s">
        <v>177</v>
      </c>
      <c r="C14" s="25" t="s">
        <v>21</v>
      </c>
      <c r="D14" s="24" t="s">
        <v>21</v>
      </c>
      <c r="E14" s="23" t="s">
        <v>125</v>
      </c>
      <c r="F14" s="23" t="s">
        <v>126</v>
      </c>
      <c r="G14" s="23" t="s">
        <v>127</v>
      </c>
      <c r="H14" s="22" t="s">
        <v>27</v>
      </c>
      <c r="I14" s="21">
        <v>38345</v>
      </c>
      <c r="J14" s="22" t="s">
        <v>48</v>
      </c>
      <c r="K14" s="22" t="s">
        <v>49</v>
      </c>
      <c r="L14" s="20" t="s">
        <v>84</v>
      </c>
      <c r="M14" s="10" t="s">
        <v>80</v>
      </c>
      <c r="N14" s="4"/>
      <c r="O14" s="3">
        <f>SUM(P14:Y14)</f>
        <v>6</v>
      </c>
      <c r="P14" s="3">
        <v>6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12">
        <v>0</v>
      </c>
    </row>
    <row r="15" spans="1:25" ht="75" x14ac:dyDescent="0.25">
      <c r="A15" s="11">
        <v>10</v>
      </c>
      <c r="B15" s="3" t="s">
        <v>190</v>
      </c>
      <c r="C15" s="25" t="s">
        <v>23</v>
      </c>
      <c r="D15" s="24" t="s">
        <v>23</v>
      </c>
      <c r="E15" s="23" t="s">
        <v>133</v>
      </c>
      <c r="F15" s="23" t="s">
        <v>134</v>
      </c>
      <c r="G15" s="23" t="s">
        <v>44</v>
      </c>
      <c r="H15" s="22" t="s">
        <v>25</v>
      </c>
      <c r="I15" s="21">
        <v>38624</v>
      </c>
      <c r="J15" s="22" t="s">
        <v>48</v>
      </c>
      <c r="K15" s="22" t="s">
        <v>49</v>
      </c>
      <c r="L15" s="20" t="s">
        <v>88</v>
      </c>
      <c r="M15" s="10">
        <v>10</v>
      </c>
      <c r="N15" s="4"/>
      <c r="O15" s="3">
        <f>SUM(P15:Y15)</f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/>
      <c r="V15" s="3"/>
      <c r="W15" s="3"/>
      <c r="X15" s="3"/>
      <c r="Y15" s="12"/>
    </row>
    <row r="16" spans="1:25" ht="60" x14ac:dyDescent="0.25">
      <c r="A16" s="11">
        <v>11</v>
      </c>
      <c r="B16" s="3" t="s">
        <v>188</v>
      </c>
      <c r="C16" s="30" t="s">
        <v>23</v>
      </c>
      <c r="D16" s="7" t="s">
        <v>24</v>
      </c>
      <c r="E16" s="23" t="s">
        <v>136</v>
      </c>
      <c r="F16" s="23" t="s">
        <v>137</v>
      </c>
      <c r="G16" s="23" t="s">
        <v>36</v>
      </c>
      <c r="H16" s="22" t="s">
        <v>27</v>
      </c>
      <c r="I16" s="21">
        <v>38493</v>
      </c>
      <c r="J16" s="22" t="s">
        <v>48</v>
      </c>
      <c r="K16" s="22" t="s">
        <v>49</v>
      </c>
      <c r="L16" s="20" t="s">
        <v>83</v>
      </c>
      <c r="M16" s="10">
        <v>10</v>
      </c>
      <c r="N16" s="4"/>
      <c r="O16" s="3">
        <f>SUM(P16:Y16)</f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12">
        <v>0</v>
      </c>
    </row>
    <row r="17" spans="1:25" ht="60" x14ac:dyDescent="0.25">
      <c r="A17" s="11">
        <v>12</v>
      </c>
      <c r="B17" s="3" t="s">
        <v>187</v>
      </c>
      <c r="C17" s="30" t="s">
        <v>23</v>
      </c>
      <c r="D17" s="7" t="s">
        <v>24</v>
      </c>
      <c r="E17" s="23" t="s">
        <v>136</v>
      </c>
      <c r="F17" s="23" t="s">
        <v>39</v>
      </c>
      <c r="G17" s="23" t="s">
        <v>36</v>
      </c>
      <c r="H17" s="22" t="s">
        <v>27</v>
      </c>
      <c r="I17" s="21">
        <v>38493</v>
      </c>
      <c r="J17" s="22" t="s">
        <v>48</v>
      </c>
      <c r="K17" s="22" t="s">
        <v>49</v>
      </c>
      <c r="L17" s="20" t="s">
        <v>83</v>
      </c>
      <c r="M17" s="10">
        <v>10</v>
      </c>
      <c r="N17" s="4"/>
      <c r="O17" s="3">
        <f>SUM(P17:Y17)</f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12">
        <v>0</v>
      </c>
    </row>
    <row r="18" spans="1:25" ht="60" x14ac:dyDescent="0.25">
      <c r="A18" s="11">
        <v>13</v>
      </c>
      <c r="B18" s="3" t="s">
        <v>184</v>
      </c>
      <c r="C18" s="30" t="s">
        <v>22</v>
      </c>
      <c r="D18" s="7" t="s">
        <v>22</v>
      </c>
      <c r="E18" s="23" t="s">
        <v>138</v>
      </c>
      <c r="F18" s="23" t="s">
        <v>139</v>
      </c>
      <c r="G18" s="23" t="s">
        <v>140</v>
      </c>
      <c r="H18" s="22" t="s">
        <v>25</v>
      </c>
      <c r="I18" s="21">
        <v>38751</v>
      </c>
      <c r="J18" s="22" t="s">
        <v>48</v>
      </c>
      <c r="K18" s="22" t="s">
        <v>49</v>
      </c>
      <c r="L18" s="20" t="s">
        <v>66</v>
      </c>
      <c r="M18" s="10">
        <v>10</v>
      </c>
      <c r="N18" s="4"/>
      <c r="O18" s="3">
        <f>SUM(P18:Y18)</f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12">
        <v>0</v>
      </c>
    </row>
    <row r="19" spans="1:25" ht="60" x14ac:dyDescent="0.25">
      <c r="A19" s="11">
        <v>14</v>
      </c>
      <c r="B19" s="3" t="s">
        <v>185</v>
      </c>
      <c r="C19" s="30" t="s">
        <v>22</v>
      </c>
      <c r="D19" s="7" t="s">
        <v>22</v>
      </c>
      <c r="E19" s="23" t="s">
        <v>141</v>
      </c>
      <c r="F19" s="23" t="s">
        <v>92</v>
      </c>
      <c r="G19" s="23" t="s">
        <v>51</v>
      </c>
      <c r="H19" s="22" t="s">
        <v>27</v>
      </c>
      <c r="I19" s="21">
        <v>38467</v>
      </c>
      <c r="J19" s="22" t="s">
        <v>48</v>
      </c>
      <c r="K19" s="22" t="s">
        <v>49</v>
      </c>
      <c r="L19" s="20" t="s">
        <v>66</v>
      </c>
      <c r="M19" s="10">
        <v>10</v>
      </c>
      <c r="N19" s="4"/>
      <c r="O19" s="3">
        <f>SUM(P19:Y19)</f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/>
      <c r="V19" s="3"/>
      <c r="W19" s="3"/>
      <c r="X19" s="3"/>
      <c r="Y19" s="12"/>
    </row>
    <row r="20" spans="1:25" ht="80.25" customHeight="1" x14ac:dyDescent="0.25">
      <c r="A20" s="11">
        <v>15</v>
      </c>
      <c r="B20" s="3" t="s">
        <v>186</v>
      </c>
      <c r="C20" s="30" t="s">
        <v>22</v>
      </c>
      <c r="D20" s="7" t="s">
        <v>22</v>
      </c>
      <c r="E20" s="23" t="s">
        <v>142</v>
      </c>
      <c r="F20" s="23" t="s">
        <v>96</v>
      </c>
      <c r="G20" s="23" t="s">
        <v>121</v>
      </c>
      <c r="H20" s="22" t="s">
        <v>25</v>
      </c>
      <c r="I20" s="21">
        <v>38393</v>
      </c>
      <c r="J20" s="22" t="s">
        <v>48</v>
      </c>
      <c r="K20" s="22" t="s">
        <v>49</v>
      </c>
      <c r="L20" s="20" t="s">
        <v>143</v>
      </c>
      <c r="M20" s="10">
        <v>10</v>
      </c>
      <c r="N20" s="4"/>
      <c r="O20" s="39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12">
        <v>0</v>
      </c>
    </row>
    <row r="21" spans="1:25" ht="60" x14ac:dyDescent="0.25">
      <c r="A21" s="11"/>
      <c r="B21" s="3"/>
      <c r="C21" s="30" t="s">
        <v>22</v>
      </c>
      <c r="D21" s="7" t="s">
        <v>37</v>
      </c>
      <c r="E21" s="36" t="s">
        <v>163</v>
      </c>
      <c r="F21" s="23" t="s">
        <v>40</v>
      </c>
      <c r="G21" s="23" t="s">
        <v>33</v>
      </c>
      <c r="H21" s="22" t="s">
        <v>27</v>
      </c>
      <c r="I21" s="21">
        <v>38881</v>
      </c>
      <c r="J21" s="22" t="s">
        <v>48</v>
      </c>
      <c r="K21" s="22" t="s">
        <v>49</v>
      </c>
      <c r="L21" s="20" t="s">
        <v>62</v>
      </c>
      <c r="M21" s="10">
        <v>10</v>
      </c>
      <c r="N21" s="4"/>
      <c r="O21" s="3">
        <f>SUM(P21:Y21)</f>
        <v>0</v>
      </c>
      <c r="P21" s="3"/>
      <c r="Q21" s="3"/>
      <c r="R21" s="3"/>
      <c r="S21" s="3"/>
      <c r="T21" s="3"/>
      <c r="U21" s="3"/>
      <c r="V21" s="3"/>
      <c r="W21" s="3"/>
      <c r="X21" s="3"/>
      <c r="Y21" s="12"/>
    </row>
  </sheetData>
  <sortState ref="D6:M25">
    <sortCondition ref="E6:E25"/>
  </sortState>
  <dataValidations count="3">
    <dataValidation type="list" allowBlank="1" showInputMessage="1" showErrorMessage="1" sqref="M6:M14 M15:M21">
      <formula1>класс</formula1>
    </dataValidation>
    <dataValidation type="list" allowBlank="1" showInputMessage="1" showErrorMessage="1" sqref="J6:J14 J15:J21">
      <formula1>гражданство</formula1>
    </dataValidation>
    <dataValidation type="list" allowBlank="1" showInputMessage="1" showErrorMessage="1" sqref="H6:H14 H15:H21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G1" zoomScale="90" zoomScaleNormal="90" workbookViewId="0">
      <selection activeCell="N1" sqref="N1:N1048576"/>
    </sheetView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5" customWidth="1"/>
    <col min="5" max="5" width="13.7109375" customWidth="1"/>
    <col min="6" max="6" width="16.42578125" customWidth="1"/>
    <col min="7" max="7" width="19.7109375" style="1" customWidth="1"/>
    <col min="8" max="8" width="8.85546875" customWidth="1"/>
    <col min="9" max="9" width="13.42578125" style="6" customWidth="1"/>
    <col min="10" max="10" width="13.7109375" customWidth="1"/>
    <col min="11" max="11" width="13.85546875" customWidth="1"/>
    <col min="12" max="12" width="42.85546875" style="1" customWidth="1"/>
    <col min="13" max="13" width="10.140625" customWidth="1"/>
    <col min="14" max="14" width="11.5703125" hidden="1" customWidth="1"/>
    <col min="15" max="15" width="11.85546875" customWidth="1"/>
    <col min="16" max="16" width="7.85546875" customWidth="1"/>
    <col min="17" max="24" width="6.7109375" customWidth="1"/>
  </cols>
  <sheetData>
    <row r="1" spans="1:25" ht="25.5" x14ac:dyDescent="0.25">
      <c r="D1" s="5" t="s">
        <v>17</v>
      </c>
      <c r="E1" s="5" t="s">
        <v>16</v>
      </c>
    </row>
    <row r="2" spans="1:25" x14ac:dyDescent="0.25">
      <c r="D2" s="5" t="s">
        <v>15</v>
      </c>
      <c r="E2" s="5" t="s">
        <v>43</v>
      </c>
      <c r="O2" s="5"/>
      <c r="P2" s="5"/>
    </row>
    <row r="3" spans="1:25" x14ac:dyDescent="0.25">
      <c r="D3" s="5" t="s">
        <v>14</v>
      </c>
      <c r="E3" s="5" t="s">
        <v>20</v>
      </c>
      <c r="O3" s="5"/>
      <c r="P3" s="5"/>
    </row>
    <row r="4" spans="1:25" ht="27" customHeight="1" x14ac:dyDescent="0.25">
      <c r="D4" s="5" t="s">
        <v>13</v>
      </c>
      <c r="E4" s="5" t="s">
        <v>161</v>
      </c>
      <c r="O4" s="5"/>
      <c r="P4" s="5"/>
    </row>
    <row r="5" spans="1:25" ht="90" x14ac:dyDescent="0.25">
      <c r="A5" s="13" t="s">
        <v>12</v>
      </c>
      <c r="B5" s="14" t="s">
        <v>11</v>
      </c>
      <c r="C5" s="14" t="s">
        <v>94</v>
      </c>
      <c r="D5" s="14" t="s">
        <v>10</v>
      </c>
      <c r="E5" s="14" t="s">
        <v>9</v>
      </c>
      <c r="F5" s="14" t="s">
        <v>8</v>
      </c>
      <c r="G5" s="14" t="s">
        <v>7</v>
      </c>
      <c r="H5" s="14" t="s">
        <v>5</v>
      </c>
      <c r="I5" s="14" t="s">
        <v>6</v>
      </c>
      <c r="J5" s="14" t="s">
        <v>4</v>
      </c>
      <c r="K5" s="14" t="s">
        <v>3</v>
      </c>
      <c r="L5" s="14" t="s">
        <v>2</v>
      </c>
      <c r="M5" s="14" t="s">
        <v>1</v>
      </c>
      <c r="N5" s="14" t="s">
        <v>0</v>
      </c>
      <c r="O5" s="14" t="s">
        <v>203</v>
      </c>
      <c r="P5" s="14" t="s">
        <v>71</v>
      </c>
      <c r="Q5" s="14" t="s">
        <v>72</v>
      </c>
      <c r="R5" s="14" t="s">
        <v>73</v>
      </c>
      <c r="S5" s="14" t="s">
        <v>74</v>
      </c>
      <c r="T5" s="14" t="s">
        <v>75</v>
      </c>
      <c r="U5" s="14" t="s">
        <v>76</v>
      </c>
      <c r="V5" s="14" t="s">
        <v>77</v>
      </c>
      <c r="W5" s="14" t="s">
        <v>78</v>
      </c>
      <c r="X5" s="14" t="s">
        <v>79</v>
      </c>
      <c r="Y5" s="15" t="s">
        <v>80</v>
      </c>
    </row>
    <row r="6" spans="1:25" ht="45" x14ac:dyDescent="0.25">
      <c r="A6" s="11">
        <v>1</v>
      </c>
      <c r="B6" s="3" t="s">
        <v>191</v>
      </c>
      <c r="C6" s="25" t="s">
        <v>21</v>
      </c>
      <c r="D6" s="24" t="s">
        <v>21</v>
      </c>
      <c r="E6" s="23" t="s">
        <v>50</v>
      </c>
      <c r="F6" s="23" t="s">
        <v>39</v>
      </c>
      <c r="G6" s="23" t="s">
        <v>35</v>
      </c>
      <c r="H6" s="9" t="s">
        <v>27</v>
      </c>
      <c r="I6" s="21">
        <v>38162</v>
      </c>
      <c r="J6" s="9" t="s">
        <v>48</v>
      </c>
      <c r="K6" s="9" t="s">
        <v>49</v>
      </c>
      <c r="L6" s="20" t="s">
        <v>58</v>
      </c>
      <c r="M6" s="10">
        <v>11</v>
      </c>
      <c r="N6" s="4"/>
      <c r="O6" s="3">
        <f t="shared" ref="O6:O17" si="0">SUM(P6:Y6)</f>
        <v>22</v>
      </c>
      <c r="P6" s="3">
        <v>7</v>
      </c>
      <c r="Q6" s="3">
        <v>0</v>
      </c>
      <c r="R6" s="3">
        <v>1</v>
      </c>
      <c r="S6" s="3">
        <v>0</v>
      </c>
      <c r="T6" s="3">
        <v>0</v>
      </c>
      <c r="U6" s="3">
        <v>7</v>
      </c>
      <c r="V6" s="3">
        <v>7</v>
      </c>
      <c r="W6" s="3">
        <v>0</v>
      </c>
      <c r="X6" s="3">
        <v>0</v>
      </c>
      <c r="Y6" s="12">
        <v>0</v>
      </c>
    </row>
    <row r="7" spans="1:25" ht="45" x14ac:dyDescent="0.25">
      <c r="A7" s="11">
        <v>2</v>
      </c>
      <c r="B7" s="3" t="s">
        <v>193</v>
      </c>
      <c r="C7" s="25" t="s">
        <v>21</v>
      </c>
      <c r="D7" s="24" t="s">
        <v>21</v>
      </c>
      <c r="E7" s="23" t="s">
        <v>53</v>
      </c>
      <c r="F7" s="23" t="s">
        <v>47</v>
      </c>
      <c r="G7" s="23" t="s">
        <v>54</v>
      </c>
      <c r="H7" s="9" t="s">
        <v>27</v>
      </c>
      <c r="I7" s="8">
        <v>38087</v>
      </c>
      <c r="J7" s="9" t="s">
        <v>48</v>
      </c>
      <c r="K7" s="9" t="s">
        <v>49</v>
      </c>
      <c r="L7" s="20" t="s">
        <v>58</v>
      </c>
      <c r="M7" s="10">
        <v>11</v>
      </c>
      <c r="N7" s="4"/>
      <c r="O7" s="3">
        <f t="shared" si="0"/>
        <v>22</v>
      </c>
      <c r="P7" s="3">
        <v>7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7</v>
      </c>
      <c r="W7" s="3">
        <v>7</v>
      </c>
      <c r="X7" s="3">
        <v>0</v>
      </c>
      <c r="Y7" s="12">
        <v>0</v>
      </c>
    </row>
    <row r="8" spans="1:25" ht="60" x14ac:dyDescent="0.25">
      <c r="A8" s="11">
        <v>3</v>
      </c>
      <c r="B8" s="16" t="s">
        <v>195</v>
      </c>
      <c r="C8" s="25" t="s">
        <v>21</v>
      </c>
      <c r="D8" s="24" t="s">
        <v>21</v>
      </c>
      <c r="E8" s="23" t="s">
        <v>55</v>
      </c>
      <c r="F8" s="23" t="s">
        <v>31</v>
      </c>
      <c r="G8" s="23" t="s">
        <v>46</v>
      </c>
      <c r="H8" s="9" t="s">
        <v>25</v>
      </c>
      <c r="I8" s="32">
        <v>38150</v>
      </c>
      <c r="J8" s="9" t="s">
        <v>48</v>
      </c>
      <c r="K8" s="9" t="s">
        <v>49</v>
      </c>
      <c r="L8" s="20" t="s">
        <v>60</v>
      </c>
      <c r="M8" s="10">
        <v>11</v>
      </c>
      <c r="N8" s="4"/>
      <c r="O8" s="16">
        <f t="shared" si="0"/>
        <v>23</v>
      </c>
      <c r="P8" s="16">
        <v>7</v>
      </c>
      <c r="Q8" s="16">
        <v>3</v>
      </c>
      <c r="R8" s="16">
        <v>0</v>
      </c>
      <c r="S8" s="16">
        <v>0</v>
      </c>
      <c r="T8" s="16">
        <v>0</v>
      </c>
      <c r="U8" s="16">
        <v>7</v>
      </c>
      <c r="V8" s="16">
        <v>4</v>
      </c>
      <c r="W8" s="16">
        <v>2</v>
      </c>
      <c r="X8" s="16">
        <v>0</v>
      </c>
      <c r="Y8" s="17">
        <v>0</v>
      </c>
    </row>
    <row r="9" spans="1:25" ht="45" x14ac:dyDescent="0.25">
      <c r="A9" s="11">
        <v>4</v>
      </c>
      <c r="B9" s="3" t="s">
        <v>197</v>
      </c>
      <c r="C9" s="25" t="s">
        <v>23</v>
      </c>
      <c r="D9" s="24" t="s">
        <v>23</v>
      </c>
      <c r="E9" s="23" t="s">
        <v>152</v>
      </c>
      <c r="F9" s="23" t="s">
        <v>28</v>
      </c>
      <c r="G9" s="23" t="s">
        <v>33</v>
      </c>
      <c r="H9" s="22" t="s">
        <v>27</v>
      </c>
      <c r="I9" s="21" t="s">
        <v>153</v>
      </c>
      <c r="J9" s="9" t="s">
        <v>48</v>
      </c>
      <c r="K9" s="9" t="s">
        <v>49</v>
      </c>
      <c r="L9" s="20" t="s">
        <v>63</v>
      </c>
      <c r="M9" s="10">
        <v>11</v>
      </c>
      <c r="N9" s="4"/>
      <c r="O9" s="3">
        <f t="shared" si="0"/>
        <v>15</v>
      </c>
      <c r="P9" s="3">
        <v>7</v>
      </c>
      <c r="Q9" s="3">
        <v>0</v>
      </c>
      <c r="R9" s="3">
        <v>0</v>
      </c>
      <c r="S9" s="3">
        <v>0</v>
      </c>
      <c r="T9" s="3">
        <v>0</v>
      </c>
      <c r="U9" s="3">
        <v>7</v>
      </c>
      <c r="V9" s="3">
        <v>1</v>
      </c>
      <c r="W9" s="3">
        <v>0</v>
      </c>
      <c r="X9" s="3">
        <v>0</v>
      </c>
      <c r="Y9" s="12">
        <v>0</v>
      </c>
    </row>
    <row r="10" spans="1:25" ht="45" x14ac:dyDescent="0.25">
      <c r="A10" s="11">
        <v>5</v>
      </c>
      <c r="B10" s="3" t="s">
        <v>196</v>
      </c>
      <c r="C10" s="25" t="s">
        <v>21</v>
      </c>
      <c r="D10" s="24" t="s">
        <v>38</v>
      </c>
      <c r="E10" s="23" t="s">
        <v>150</v>
      </c>
      <c r="F10" s="23" t="s">
        <v>151</v>
      </c>
      <c r="G10" s="23" t="s">
        <v>56</v>
      </c>
      <c r="H10" s="22" t="s">
        <v>25</v>
      </c>
      <c r="I10" s="28">
        <v>38191</v>
      </c>
      <c r="J10" s="9" t="s">
        <v>48</v>
      </c>
      <c r="K10" s="9" t="s">
        <v>49</v>
      </c>
      <c r="L10" s="20" t="s">
        <v>64</v>
      </c>
      <c r="M10" s="10">
        <v>11</v>
      </c>
      <c r="N10" s="4"/>
      <c r="O10" s="3">
        <f t="shared" si="0"/>
        <v>11</v>
      </c>
      <c r="P10" s="3">
        <v>7</v>
      </c>
      <c r="Q10" s="3">
        <v>3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12">
        <v>0</v>
      </c>
    </row>
    <row r="11" spans="1:25" ht="45" x14ac:dyDescent="0.25">
      <c r="A11" s="11">
        <v>6</v>
      </c>
      <c r="B11" s="3" t="s">
        <v>200</v>
      </c>
      <c r="C11" s="25" t="s">
        <v>23</v>
      </c>
      <c r="D11" s="24" t="s">
        <v>23</v>
      </c>
      <c r="E11" s="23" t="s">
        <v>155</v>
      </c>
      <c r="F11" s="23" t="s">
        <v>118</v>
      </c>
      <c r="G11" s="23" t="s">
        <v>34</v>
      </c>
      <c r="H11" s="22" t="s">
        <v>27</v>
      </c>
      <c r="I11" s="21">
        <v>37989</v>
      </c>
      <c r="J11" s="9" t="s">
        <v>48</v>
      </c>
      <c r="K11" s="9" t="s">
        <v>49</v>
      </c>
      <c r="L11" s="20" t="s">
        <v>63</v>
      </c>
      <c r="M11" s="10">
        <v>11</v>
      </c>
      <c r="N11" s="4"/>
      <c r="O11" s="3">
        <f t="shared" si="0"/>
        <v>11</v>
      </c>
      <c r="P11" s="3">
        <v>7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2</v>
      </c>
      <c r="X11" s="3">
        <v>0</v>
      </c>
      <c r="Y11" s="12">
        <v>0</v>
      </c>
    </row>
    <row r="12" spans="1:25" ht="60" x14ac:dyDescent="0.25">
      <c r="A12" s="11">
        <v>7</v>
      </c>
      <c r="B12" s="3" t="s">
        <v>201</v>
      </c>
      <c r="C12" s="25" t="s">
        <v>23</v>
      </c>
      <c r="D12" s="24" t="s">
        <v>23</v>
      </c>
      <c r="E12" s="23" t="s">
        <v>156</v>
      </c>
      <c r="F12" s="23" t="s">
        <v>29</v>
      </c>
      <c r="G12" s="23" t="s">
        <v>98</v>
      </c>
      <c r="H12" s="22" t="s">
        <v>27</v>
      </c>
      <c r="I12" s="21">
        <v>37925</v>
      </c>
      <c r="J12" s="9" t="s">
        <v>48</v>
      </c>
      <c r="K12" s="9" t="s">
        <v>49</v>
      </c>
      <c r="L12" s="20" t="s">
        <v>157</v>
      </c>
      <c r="M12" s="10">
        <v>11</v>
      </c>
      <c r="N12" s="4"/>
      <c r="O12" s="3">
        <f t="shared" si="0"/>
        <v>7</v>
      </c>
      <c r="P12" s="3">
        <v>7</v>
      </c>
      <c r="Q12" s="3">
        <v>0</v>
      </c>
      <c r="R12" s="3">
        <v>0</v>
      </c>
      <c r="S12" s="3">
        <v>0</v>
      </c>
      <c r="T12" s="3">
        <v>0</v>
      </c>
      <c r="U12" s="3"/>
      <c r="V12" s="3"/>
      <c r="W12" s="3"/>
      <c r="X12" s="3"/>
      <c r="Y12" s="12"/>
    </row>
    <row r="13" spans="1:25" ht="60" x14ac:dyDescent="0.25">
      <c r="A13" s="11">
        <v>8</v>
      </c>
      <c r="B13" s="3" t="s">
        <v>192</v>
      </c>
      <c r="C13" s="25" t="s">
        <v>21</v>
      </c>
      <c r="D13" s="24" t="s">
        <v>21</v>
      </c>
      <c r="E13" s="23" t="s">
        <v>144</v>
      </c>
      <c r="F13" s="23" t="s">
        <v>47</v>
      </c>
      <c r="G13" s="23" t="s">
        <v>36</v>
      </c>
      <c r="H13" s="22" t="s">
        <v>27</v>
      </c>
      <c r="I13" s="21">
        <v>38461</v>
      </c>
      <c r="J13" s="9" t="s">
        <v>48</v>
      </c>
      <c r="K13" s="9" t="s">
        <v>49</v>
      </c>
      <c r="L13" s="20" t="s">
        <v>60</v>
      </c>
      <c r="M13" s="10">
        <v>11</v>
      </c>
      <c r="N13" s="4"/>
      <c r="O13" s="3">
        <f t="shared" si="0"/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12">
        <v>0</v>
      </c>
    </row>
    <row r="14" spans="1:25" ht="60" x14ac:dyDescent="0.25">
      <c r="A14" s="11">
        <v>9</v>
      </c>
      <c r="B14" s="3" t="s">
        <v>194</v>
      </c>
      <c r="C14" s="25" t="s">
        <v>21</v>
      </c>
      <c r="D14" s="24" t="s">
        <v>38</v>
      </c>
      <c r="E14" s="23" t="s">
        <v>147</v>
      </c>
      <c r="F14" s="23" t="s">
        <v>148</v>
      </c>
      <c r="G14" s="23" t="s">
        <v>149</v>
      </c>
      <c r="H14" s="22" t="s">
        <v>25</v>
      </c>
      <c r="I14" s="31">
        <v>38321</v>
      </c>
      <c r="J14" s="9" t="s">
        <v>48</v>
      </c>
      <c r="K14" s="9" t="s">
        <v>49</v>
      </c>
      <c r="L14" s="20" t="s">
        <v>61</v>
      </c>
      <c r="M14" s="10">
        <v>11</v>
      </c>
      <c r="N14" s="4"/>
      <c r="O14" s="3">
        <f t="shared" si="0"/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>
        <v>0</v>
      </c>
    </row>
    <row r="15" spans="1:25" ht="45" x14ac:dyDescent="0.25">
      <c r="A15" s="11">
        <v>10</v>
      </c>
      <c r="B15" s="3" t="s">
        <v>198</v>
      </c>
      <c r="C15" s="25" t="s">
        <v>23</v>
      </c>
      <c r="D15" s="24" t="s">
        <v>24</v>
      </c>
      <c r="E15" s="23" t="s">
        <v>154</v>
      </c>
      <c r="F15" s="23" t="s">
        <v>85</v>
      </c>
      <c r="G15" s="23" t="s">
        <v>86</v>
      </c>
      <c r="H15" s="22" t="s">
        <v>25</v>
      </c>
      <c r="I15" s="33">
        <v>38014</v>
      </c>
      <c r="J15" s="9" t="s">
        <v>48</v>
      </c>
      <c r="K15" s="9" t="s">
        <v>49</v>
      </c>
      <c r="L15" s="20" t="s">
        <v>69</v>
      </c>
      <c r="M15" s="10">
        <v>11</v>
      </c>
      <c r="N15" s="4"/>
      <c r="O15" s="3">
        <f t="shared" si="0"/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12">
        <v>0</v>
      </c>
    </row>
    <row r="16" spans="1:25" ht="45" x14ac:dyDescent="0.25">
      <c r="A16" s="11">
        <v>11</v>
      </c>
      <c r="B16" s="3" t="s">
        <v>199</v>
      </c>
      <c r="C16" s="25" t="s">
        <v>23</v>
      </c>
      <c r="D16" s="24" t="s">
        <v>24</v>
      </c>
      <c r="E16" s="23" t="s">
        <v>87</v>
      </c>
      <c r="F16" s="23" t="s">
        <v>39</v>
      </c>
      <c r="G16" s="23" t="s">
        <v>34</v>
      </c>
      <c r="H16" s="22" t="s">
        <v>27</v>
      </c>
      <c r="I16" s="21">
        <v>38284</v>
      </c>
      <c r="J16" s="9" t="s">
        <v>48</v>
      </c>
      <c r="K16" s="9" t="s">
        <v>49</v>
      </c>
      <c r="L16" s="20" t="s">
        <v>59</v>
      </c>
      <c r="M16" s="10">
        <v>11</v>
      </c>
      <c r="N16" s="4"/>
      <c r="O16" s="3">
        <f t="shared" si="0"/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12">
        <v>0</v>
      </c>
    </row>
    <row r="17" spans="1:25" ht="45" x14ac:dyDescent="0.25">
      <c r="A17" s="11">
        <v>12</v>
      </c>
      <c r="B17" s="3" t="s">
        <v>202</v>
      </c>
      <c r="C17" s="25" t="s">
        <v>23</v>
      </c>
      <c r="D17" s="24" t="s">
        <v>95</v>
      </c>
      <c r="E17" s="23" t="s">
        <v>158</v>
      </c>
      <c r="F17" s="23" t="s">
        <v>40</v>
      </c>
      <c r="G17" s="23" t="s">
        <v>26</v>
      </c>
      <c r="H17" s="22" t="s">
        <v>27</v>
      </c>
      <c r="I17" s="21">
        <v>38049</v>
      </c>
      <c r="J17" s="9" t="s">
        <v>48</v>
      </c>
      <c r="K17" s="9" t="s">
        <v>49</v>
      </c>
      <c r="L17" s="20" t="s">
        <v>97</v>
      </c>
      <c r="M17" s="10">
        <v>11</v>
      </c>
      <c r="N17" s="4"/>
      <c r="O17" s="3">
        <f t="shared" si="0"/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12">
        <v>0</v>
      </c>
    </row>
    <row r="18" spans="1:25" ht="60" x14ac:dyDescent="0.25">
      <c r="A18" s="40"/>
      <c r="B18" s="16"/>
      <c r="C18" s="41" t="s">
        <v>21</v>
      </c>
      <c r="D18" s="42" t="s">
        <v>145</v>
      </c>
      <c r="E18" s="43" t="s">
        <v>167</v>
      </c>
      <c r="F18" s="44" t="s">
        <v>65</v>
      </c>
      <c r="G18" s="44" t="s">
        <v>46</v>
      </c>
      <c r="H18" s="45" t="s">
        <v>25</v>
      </c>
      <c r="I18" s="46">
        <v>38172</v>
      </c>
      <c r="J18" s="47" t="s">
        <v>48</v>
      </c>
      <c r="K18" s="47" t="s">
        <v>49</v>
      </c>
      <c r="L18" s="48" t="s">
        <v>146</v>
      </c>
      <c r="M18" s="49">
        <v>11</v>
      </c>
      <c r="N18" s="38"/>
      <c r="O18" s="16">
        <f>SUM(P18:Y18)</f>
        <v>0</v>
      </c>
      <c r="P18" s="50"/>
      <c r="Q18" s="16"/>
      <c r="R18" s="16"/>
      <c r="S18" s="16"/>
      <c r="T18" s="16"/>
      <c r="U18" s="16"/>
      <c r="V18" s="16"/>
      <c r="W18" s="16"/>
      <c r="X18" s="16"/>
      <c r="Y18" s="17"/>
    </row>
    <row r="19" spans="1:25" ht="45" x14ac:dyDescent="0.25">
      <c r="A19" s="40"/>
      <c r="B19" s="16"/>
      <c r="C19" s="41" t="s">
        <v>23</v>
      </c>
      <c r="D19" s="42" t="s">
        <v>24</v>
      </c>
      <c r="E19" s="43" t="s">
        <v>166</v>
      </c>
      <c r="F19" s="44" t="s">
        <v>82</v>
      </c>
      <c r="G19" s="44" t="s">
        <v>33</v>
      </c>
      <c r="H19" s="45" t="s">
        <v>27</v>
      </c>
      <c r="I19" s="46">
        <v>38123</v>
      </c>
      <c r="J19" s="47" t="s">
        <v>48</v>
      </c>
      <c r="K19" s="47" t="s">
        <v>49</v>
      </c>
      <c r="L19" s="48" t="s">
        <v>83</v>
      </c>
      <c r="M19" s="49">
        <v>11</v>
      </c>
      <c r="N19" s="38"/>
      <c r="O19" s="16">
        <f>SUM(P19:Y19)</f>
        <v>0</v>
      </c>
      <c r="P19" s="50"/>
      <c r="Q19" s="16"/>
      <c r="R19" s="16"/>
      <c r="S19" s="16"/>
      <c r="T19" s="16"/>
      <c r="U19" s="16"/>
      <c r="V19" s="16"/>
      <c r="W19" s="16"/>
      <c r="X19" s="16"/>
      <c r="Y19" s="17"/>
    </row>
  </sheetData>
  <sortState ref="D6:M25">
    <sortCondition ref="E6:E25"/>
  </sortState>
  <dataValidations count="6">
    <dataValidation type="list" allowBlank="1" showInputMessage="1" showErrorMessage="1" sqref="H6:H13">
      <formula1>пол</formula1>
    </dataValidation>
    <dataValidation type="list" allowBlank="1" showInputMessage="1" showErrorMessage="1" sqref="J6:J13">
      <formula1>гражданство</formula1>
    </dataValidation>
    <dataValidation type="list" allowBlank="1" showInputMessage="1" showErrorMessage="1" sqref="M6:M13">
      <formula1>класс</formula1>
    </dataValidation>
    <dataValidation type="list" allowBlank="1" showInputMessage="1" showErrorMessage="1" sqref="J14 J15:J19">
      <formula1>гражданство</formula1>
      <formula2>0</formula2>
    </dataValidation>
    <dataValidation type="list" allowBlank="1" showInputMessage="1" showErrorMessage="1" sqref="H14 H15:H19">
      <formula1>пол</formula1>
      <formula2>0</formula2>
    </dataValidation>
    <dataValidation type="list" allowBlank="1" showInputMessage="1" showErrorMessage="1" sqref="M14 M15:M19">
      <formula1>класс</formula1>
      <formula2>0</formula2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332-1</cp:lastModifiedBy>
  <cp:lastPrinted>2022-02-17T08:00:58Z</cp:lastPrinted>
  <dcterms:created xsi:type="dcterms:W3CDTF">2014-12-24T12:13:51Z</dcterms:created>
  <dcterms:modified xsi:type="dcterms:W3CDTF">2022-02-17T11:04:15Z</dcterms:modified>
</cp:coreProperties>
</file>