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12615"/>
  </bookViews>
  <sheets>
    <sheet name="9 класс" sheetId="3" r:id="rId1"/>
    <sheet name="10 класс" sheetId="4" r:id="rId2"/>
    <sheet name="11 класс" sheetId="2" r:id="rId3"/>
  </sheets>
  <externalReferences>
    <externalReference r:id="rId4"/>
    <externalReference r:id="rId5"/>
  </externalReferences>
  <definedNames>
    <definedName name="_xlnm._FilterDatabase" localSheetId="1" hidden="1">'10 класс'!$A$5:$Y$5</definedName>
    <definedName name="_xlnm._FilterDatabase" localSheetId="2" hidden="1">'11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класс'!$5:$5</definedName>
    <definedName name="_xlnm.Print_Titles" localSheetId="2">'11 класс'!$A:$F,'11 класс'!$5:$5</definedName>
    <definedName name="_xlnm.Print_Titles" localSheetId="0">'9 класс'!$A:$F,'9 класс'!#REF!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7" i="2" l="1"/>
  <c r="O8" i="2"/>
  <c r="O19" i="2"/>
  <c r="O9" i="2"/>
  <c r="O10" i="2"/>
  <c r="O11" i="2"/>
  <c r="O20" i="2"/>
  <c r="O12" i="2"/>
  <c r="O13" i="2"/>
  <c r="O14" i="2"/>
  <c r="O15" i="2"/>
  <c r="O16" i="2"/>
  <c r="O17" i="2"/>
  <c r="O18" i="2"/>
  <c r="O21" i="2"/>
  <c r="O22" i="2"/>
  <c r="O6" i="2" l="1"/>
  <c r="W8" i="3" l="1"/>
  <c r="W7" i="3"/>
  <c r="W6" i="3"/>
  <c r="O11" i="4" l="1"/>
  <c r="O7" i="4"/>
  <c r="O9" i="4"/>
  <c r="O12" i="4"/>
  <c r="O6" i="4" l="1"/>
  <c r="O10" i="4"/>
  <c r="O8" i="4"/>
  <c r="O7" i="3" l="1"/>
  <c r="O6" i="3"/>
  <c r="O8" i="3"/>
</calcChain>
</file>

<file path=xl/sharedStrings.xml><?xml version="1.0" encoding="utf-8"?>
<sst xmlns="http://schemas.openxmlformats.org/spreadsheetml/2006/main" count="367" uniqueCount="161">
  <si>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</si>
  <si>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</si>
  <si>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</si>
  <si>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</si>
  <si>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</si>
  <si>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</si>
  <si>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</si>
  <si>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</si>
  <si>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</si>
  <si>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</si>
  <si>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</si>
  <si>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</si>
  <si>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</si>
  <si>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</si>
  <si>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</si>
  <si>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</si>
  <si>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</si>
  <si>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</si>
  <si>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</si>
  <si>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муж.</t>
  </si>
  <si>
    <t>жен.</t>
  </si>
  <si>
    <t>Екатерина</t>
  </si>
  <si>
    <t>Экономика</t>
  </si>
  <si>
    <t>Чудовский</t>
  </si>
  <si>
    <t>Дмитриевич</t>
  </si>
  <si>
    <t>Сергеевна</t>
  </si>
  <si>
    <t>Александр</t>
  </si>
  <si>
    <t>9 класс</t>
  </si>
  <si>
    <t>Анна</t>
  </si>
  <si>
    <t>Дарья</t>
  </si>
  <si>
    <t>Российская Федерация</t>
  </si>
  <si>
    <t>не имеются</t>
  </si>
  <si>
    <t>Муниципальное автономное общеобразовательное учреждение "Гимназия № 2"</t>
  </si>
  <si>
    <t>Вероника</t>
  </si>
  <si>
    <t>Муниципальное бюджетное общеобразовательное учреждение "Лицей-интернат"</t>
  </si>
  <si>
    <t>Муниципальное  автономное общеобразовательное учреждение «Средняя общеобразовательная школа №1 им. Н.А.Некрасова»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</si>
  <si>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</si>
  <si>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</si>
  <si>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</si>
  <si>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</si>
  <si>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</si>
  <si>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</si>
  <si>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</si>
  <si>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</si>
  <si>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</si>
  <si>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</si>
  <si>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Старорусский</t>
  </si>
  <si>
    <t>Валдайский</t>
  </si>
  <si>
    <t>Владимировна</t>
  </si>
  <si>
    <t>муниципальное автономное общеобразовательное учреждение «Гимназия» г.Валдай</t>
  </si>
  <si>
    <t>Сергеевич</t>
  </si>
  <si>
    <t>Полина</t>
  </si>
  <si>
    <t>Александровна</t>
  </si>
  <si>
    <t>Боровичский</t>
  </si>
  <si>
    <t>Место проведения олимпиады</t>
  </si>
  <si>
    <t>11 класс</t>
  </si>
  <si>
    <t>10 класс</t>
  </si>
  <si>
    <t>Федосеев</t>
  </si>
  <si>
    <t>Ярослав</t>
  </si>
  <si>
    <t>Павлович</t>
  </si>
  <si>
    <t>Софья</t>
  </si>
  <si>
    <t>Павел</t>
  </si>
  <si>
    <t>Иван</t>
  </si>
  <si>
    <t>Виктория</t>
  </si>
  <si>
    <t>Евгеньевна</t>
  </si>
  <si>
    <t>Олегович</t>
  </si>
  <si>
    <t>Абдулмуслимов</t>
  </si>
  <si>
    <t>Шамиль</t>
  </si>
  <si>
    <t>Абдулмуслимович</t>
  </si>
  <si>
    <t>Муниципальное автономное общеобразовательное учреждение "Гимназия "Новоскул"</t>
  </si>
  <si>
    <t>Муниципальное автономное общеобразовательное учреждение  «Средняя школа №13 с углубленным изучением предметов»</t>
  </si>
  <si>
    <t>Стружкин</t>
  </si>
  <si>
    <t>Филипп</t>
  </si>
  <si>
    <t>Владимирович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</si>
  <si>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</si>
  <si>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Гаврилов</t>
  </si>
  <si>
    <t>Андреевич</t>
  </si>
  <si>
    <t xml:space="preserve">Герасимова </t>
  </si>
  <si>
    <t>Ксения</t>
  </si>
  <si>
    <t>Владиславовна</t>
  </si>
  <si>
    <t>Иванов</t>
  </si>
  <si>
    <t>Николай</t>
  </si>
  <si>
    <t>Егорович</t>
  </si>
  <si>
    <t>Пономарева</t>
  </si>
  <si>
    <t>Дмитриевна</t>
  </si>
  <si>
    <t>Муниципальное автономное общеобразовательное учреждение "Гимназия  "Гармония"</t>
  </si>
  <si>
    <t>Сваровский</t>
  </si>
  <si>
    <t>Дмитрий</t>
  </si>
  <si>
    <t>Муниципальное автономное общеобразовательное учреждение "Первая университетская гимназия имени академика В.В. Сороки"</t>
  </si>
  <si>
    <t xml:space="preserve">Назарова </t>
  </si>
  <si>
    <t xml:space="preserve">Соловьёв </t>
  </si>
  <si>
    <t>Артем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</si>
  <si>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</si>
  <si>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Анисимов</t>
  </si>
  <si>
    <t>Тимофей</t>
  </si>
  <si>
    <t>Баранов</t>
  </si>
  <si>
    <t>Кирилл</t>
  </si>
  <si>
    <t>Бруев</t>
  </si>
  <si>
    <t>Артём</t>
  </si>
  <si>
    <t>Александрович</t>
  </si>
  <si>
    <t>Васильева</t>
  </si>
  <si>
    <t>Заворотний</t>
  </si>
  <si>
    <t>Корнев</t>
  </si>
  <si>
    <t>Манина</t>
  </si>
  <si>
    <t>Муниципальное автономное общеобразовательное учреждение "Средняя общеобразовательная школа № 31"</t>
  </si>
  <si>
    <t>Медведев</t>
  </si>
  <si>
    <t>Витальевич</t>
  </si>
  <si>
    <t>Михайлова</t>
  </si>
  <si>
    <t>Эдуардовна</t>
  </si>
  <si>
    <t>Степанова</t>
  </si>
  <si>
    <t>Елизавета</t>
  </si>
  <si>
    <t xml:space="preserve">Федорова </t>
  </si>
  <si>
    <t>Анастасия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</si>
  <si>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</si>
  <si>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Чекмезов</t>
  </si>
  <si>
    <t>Евгеньевич</t>
  </si>
  <si>
    <t>Вердин</t>
  </si>
  <si>
    <t>Констанинович</t>
  </si>
  <si>
    <t>Муниципальное  автономное общеобразовательное учреждение «Гимназия «Логос»</t>
  </si>
  <si>
    <t>Маршагина</t>
  </si>
  <si>
    <t>Петров</t>
  </si>
  <si>
    <t>Владислав</t>
  </si>
  <si>
    <t>Анатольевич</t>
  </si>
  <si>
    <t>29.06.2005</t>
  </si>
  <si>
    <t>Окуловский</t>
  </si>
  <si>
    <t xml:space="preserve">Щукина </t>
  </si>
  <si>
    <t>муниципальное автономное общеобразовательное учреждение "Средняя школа п.Боровёнка"</t>
  </si>
  <si>
    <t>Хвойнинский</t>
  </si>
  <si>
    <t>Славнова</t>
  </si>
  <si>
    <t>Алексеевна</t>
  </si>
  <si>
    <t>Муниципальное автономное общеобразовательное учреждение «Средняя школа № 2 им. Е.А. Горюнова п. Хвойная»</t>
  </si>
  <si>
    <t>Государственное областное автономное общеобразовательное учреждение "Гимназия № 3"</t>
  </si>
  <si>
    <t>Э9-1</t>
  </si>
  <si>
    <t>Э9-2</t>
  </si>
  <si>
    <t>срэк9-3</t>
  </si>
  <si>
    <t>э10-1</t>
  </si>
  <si>
    <t>э10-2</t>
  </si>
  <si>
    <t>э10-3</t>
  </si>
  <si>
    <t>э10-4</t>
  </si>
  <si>
    <t>э10-5</t>
  </si>
  <si>
    <t>э10-6</t>
  </si>
  <si>
    <t>срэк-7</t>
  </si>
  <si>
    <t>э11-1</t>
  </si>
  <si>
    <t>э11-2</t>
  </si>
  <si>
    <t>э11-3</t>
  </si>
  <si>
    <t>э11-4</t>
  </si>
  <si>
    <t>э11-5</t>
  </si>
  <si>
    <t>э11-6</t>
  </si>
  <si>
    <t>э11-7</t>
  </si>
  <si>
    <t>э11-8</t>
  </si>
  <si>
    <t>э11-9</t>
  </si>
  <si>
    <t>э11-10</t>
  </si>
  <si>
    <t>э11-11</t>
  </si>
  <si>
    <t>э11-12</t>
  </si>
  <si>
    <t>э11-13</t>
  </si>
  <si>
    <t>э11-14</t>
  </si>
  <si>
    <t>бэ-11-15</t>
  </si>
  <si>
    <t>бэ-11-16</t>
  </si>
  <si>
    <t>бэ-11-17</t>
  </si>
  <si>
    <t>Результат (балл)200 баллов</t>
  </si>
  <si>
    <t>Результат (балл) 200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</si>
</sst>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.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26" fillId="25" borderId="1" xfId="42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6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14" fontId="19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vertical="center" wrapText="1"/>
    </xf>
    <xf numFmtId="0" fontId="19" fillId="25" borderId="1" xfId="42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/>
    </sheetDataSet>
  </externalBook>
</externalLink>
</file>

<file path=xl/tables/table1.xml><?xml version="1.0" encoding="utf-8"?>
<table xmlns="http://schemas.openxmlformats.org/spreadsheetml/2006/main" id="2" name="Таблица13" displayName="Таблица13" ref="A5:Y8" totalsRowShown="0" headerRowDxfId="89" dataDxfId="87" headerRowBorderDxfId="88" tableBorderDxfId="86" totalsRowBorderDxfId="85">
  <autoFilter ref="A5:Y8"/>
  <sortState ref="A6:Y8">
    <sortCondition descending="1" ref="O6:O8"/>
  </sortState>
  <tableColumns count="25">
    <tableColumn id="1" name="№" dataDxfId="84"/>
    <tableColumn id="2" name="Шифр" dataDxfId="83"/>
    <tableColumn id="25" name="Место проведения олимпиады" dataDxfId="82"/>
    <tableColumn id="3" name="Муниципалитет" dataDxfId="81"/>
    <tableColumn id="4" name="Фамилия" dataDxfId="80" dataCellStyle="Обычный 3 2"/>
    <tableColumn id="5" name="Имя" dataDxfId="79" dataCellStyle="Обычный 3 2"/>
    <tableColumn id="6" name="Отчество" dataDxfId="78"/>
    <tableColumn id="7" name="Пол" dataDxfId="77"/>
    <tableColumn id="8" name="Дата рождения" dataDxfId="76"/>
    <tableColumn id="9" name="Гражданство" dataDxfId="75"/>
    <tableColumn id="10" name="Ограниченные возможности здоровья (имеются/не имеются)" dataDxfId="74"/>
    <tableColumn id="11" name="Полное название ОУ" dataDxfId="73"/>
    <tableColumn id="12" name="Класс_x000a_обучения" dataDxfId="72" dataCellStyle="Обычный 3 2"/>
    <tableColumn id="13" name="Статус участника (победитель, призер, участник)" dataDxfId="71"/>
    <tableColumn id="14" name="Результат (балл)200 баллов" dataDxfId="70">
      <calculatedColumnFormula>SUM(P6:Y8)</calculatedColumnFormula>
    </tableColumn>
    <tableColumn id="15" name="1" dataDxfId="69"/>
    <tableColumn id="16" name="2" dataDxfId="68"/>
    <tableColumn id="17" name="3" dataDxfId="67"/>
    <tableColumn id="18" name="4" dataDxfId="66"/>
    <tableColumn id="19" name="5" dataDxfId="65"/>
    <tableColumn id="20" name="6" dataDxfId="64"/>
    <tableColumn id="21" name="7" dataDxfId="63"/>
    <tableColumn id="22" name="8" dataDxfId="62">
      <calculatedColumnFormula>-P71</calculatedColumnFormula>
    </tableColumn>
    <tableColumn id="23" name="9" dataDxfId="61"/>
    <tableColumn id="24" name="10" dataDxfId="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5:Y12" totalsRowShown="0" headerRowDxfId="59" dataDxfId="57" headerRowBorderDxfId="58" tableBorderDxfId="56" totalsRowBorderDxfId="55">
  <autoFilter ref="A5:Y12"/>
  <sortState ref="A6:Y12">
    <sortCondition descending="1" ref="O6:O12"/>
  </sortState>
  <tableColumns count="25">
    <tableColumn id="1" name="№" dataDxfId="54"/>
    <tableColumn id="2" name="Шифр" dataDxfId="53"/>
    <tableColumn id="25" name="Место проведения олимпиады" dataDxfId="52"/>
    <tableColumn id="3" name="Муниципалитет" dataDxfId="51"/>
    <tableColumn id="4" name="Фамилия" dataDxfId="50" dataCellStyle="Обычный 3 2"/>
    <tableColumn id="5" name="Имя" dataDxfId="49" dataCellStyle="Обычный 3 2"/>
    <tableColumn id="6" name="Отчество" dataDxfId="48" dataCellStyle="Обычный 3 2"/>
    <tableColumn id="7" name="Пол" dataDxfId="47"/>
    <tableColumn id="8" name="Дата рождения" dataDxfId="46"/>
    <tableColumn id="9" name="Гражданство" dataDxfId="45"/>
    <tableColumn id="10" name="Ограниченные возможности здоровья (имеются/не имеются)" dataDxfId="44"/>
    <tableColumn id="11" name="Полное название ОУ" dataDxfId="43"/>
    <tableColumn id="12" name="Класс_x000a_обучения" dataDxfId="42" dataCellStyle="Обычный 3 2"/>
    <tableColumn id="13" name="Статус участника (победитель, призер, участник)" dataDxfId="41"/>
    <tableColumn id="14" name="Результат (балл) 200 баллов" dataDxfId="40">
      <calculatedColumnFormula>SUM(P6:Y6)</calculatedColumnFormula>
    </tableColumn>
    <tableColumn id="15" name="1" dataDxfId="39"/>
    <tableColumn id="16" name="2" dataDxfId="38"/>
    <tableColumn id="17" name="3" dataDxfId="37"/>
    <tableColumn id="18" name="4" dataDxfId="36"/>
    <tableColumn id="19" name="5" dataDxfId="35"/>
    <tableColumn id="20" name="6" dataDxfId="34"/>
    <tableColumn id="21" name="7" dataDxfId="33"/>
    <tableColumn id="22" name="8" dataDxfId="32"/>
    <tableColumn id="23" name="9" dataDxfId="31"/>
    <tableColumn id="24" name="10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22" totalsRowShown="0" headerRowDxfId="29" dataDxfId="27" headerRowBorderDxfId="28" tableBorderDxfId="26" totalsRowBorderDxfId="25">
  <autoFilter ref="A5:Y22"/>
  <sortState ref="A6:Y22">
    <sortCondition descending="1" ref="O6:O22"/>
  </sortState>
  <tableColumns count="25">
    <tableColumn id="1" name="№" dataDxfId="24"/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 dataCellStyle="Обычный 3 2"/>
    <tableColumn id="5" name="Имя" dataDxfId="19" dataCellStyle="Обычный 3 2"/>
    <tableColumn id="6" name="Отчество" dataDxfId="18" dataCellStyle="Обычный 3 2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 dataCellStyle="Обычный 3 2"/>
    <tableColumn id="13" name="Статус участника (победитель, призер, участник)" dataDxfId="11"/>
    <tableColumn id="14" name="Результат (балл) 200 баллов" dataDxfId="10">
      <calculatedColumnFormula>SUM(Таблица1[[#This Row],[1]:[8]])</calculatedColumnFormula>
    </tableColumn>
    <tableColumn id="15" name="1" dataDxfId="9"/>
    <tableColumn id="16" name="2" dataDxfId="8"/>
    <tableColumn id="17" name="3" dataDxfId="7"/>
    <tableColumn id="18" name="4" dataDxfId="6"/>
    <tableColumn id="19" name="5" dataDxfId="5"/>
    <tableColumn id="20" name="6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90" zoomScaleNormal="9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4.7109375" hidden="1" customWidth="1"/>
    <col min="4" max="4" width="15" customWidth="1"/>
    <col min="5" max="5" width="13.7109375" customWidth="1"/>
    <col min="6" max="6" width="16.42578125" customWidth="1"/>
    <col min="7" max="7" width="18.7109375" style="1" customWidth="1"/>
    <col min="8" max="8" width="8" customWidth="1"/>
    <col min="9" max="9" width="13.42578125" style="7" hidden="1" customWidth="1"/>
    <col min="10" max="10" width="15.5703125" hidden="1" customWidth="1"/>
    <col min="11" max="11" width="13.7109375" hidden="1" customWidth="1"/>
    <col min="12" max="12" width="47.28515625" style="1" customWidth="1"/>
    <col min="13" max="13" width="9.42578125" customWidth="1"/>
    <col min="14" max="14" width="11.42578125" hidden="1" customWidth="1"/>
    <col min="15" max="15" width="10.140625" customWidth="1"/>
    <col min="16" max="23" width="6.7109375" customWidth="1"/>
    <col min="24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22</v>
      </c>
    </row>
    <row r="3" spans="1:25" x14ac:dyDescent="0.25">
      <c r="D3" s="6" t="s">
        <v>14</v>
      </c>
      <c r="E3" s="6" t="s">
        <v>27</v>
      </c>
    </row>
    <row r="4" spans="1:25" ht="25.5" x14ac:dyDescent="0.25">
      <c r="D4" s="6" t="s">
        <v>13</v>
      </c>
      <c r="E4" s="22">
        <v>44942</v>
      </c>
    </row>
    <row r="5" spans="1:25" ht="90" x14ac:dyDescent="0.25">
      <c r="A5" s="8" t="s">
        <v>12</v>
      </c>
      <c r="B5" s="9" t="s">
        <v>11</v>
      </c>
      <c r="C5" s="9" t="s">
        <v>54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159</v>
      </c>
      <c r="P5" s="9" t="s">
        <v>36</v>
      </c>
      <c r="Q5" s="9" t="s">
        <v>37</v>
      </c>
      <c r="R5" s="9" t="s">
        <v>38</v>
      </c>
      <c r="S5" s="9" t="s">
        <v>39</v>
      </c>
      <c r="T5" s="9" t="s">
        <v>40</v>
      </c>
      <c r="U5" s="9" t="s">
        <v>41</v>
      </c>
      <c r="V5" s="9" t="s">
        <v>42</v>
      </c>
      <c r="W5" s="9" t="s">
        <v>43</v>
      </c>
      <c r="X5" s="9" t="s">
        <v>44</v>
      </c>
      <c r="Y5" s="10" t="s">
        <v>45</v>
      </c>
    </row>
    <row r="6" spans="1:25" ht="63.75" x14ac:dyDescent="0.25">
      <c r="A6" s="4">
        <v>3</v>
      </c>
      <c r="B6" s="3" t="s">
        <v>134</v>
      </c>
      <c r="C6" s="19" t="s">
        <v>46</v>
      </c>
      <c r="D6" s="12" t="s">
        <v>46</v>
      </c>
      <c r="E6" s="13" t="s">
        <v>71</v>
      </c>
      <c r="F6" s="13" t="s">
        <v>72</v>
      </c>
      <c r="G6" s="13" t="s">
        <v>73</v>
      </c>
      <c r="H6" s="18" t="s">
        <v>19</v>
      </c>
      <c r="I6" s="15">
        <v>39413</v>
      </c>
      <c r="J6" s="15" t="s">
        <v>30</v>
      </c>
      <c r="K6" s="15" t="s">
        <v>31</v>
      </c>
      <c r="L6" s="15" t="s">
        <v>74</v>
      </c>
      <c r="M6" s="16">
        <v>9</v>
      </c>
      <c r="N6" s="5"/>
      <c r="O6" s="4">
        <f>SUM(P6:Y6)</f>
        <v>56</v>
      </c>
      <c r="P6" s="3">
        <v>4</v>
      </c>
      <c r="Q6" s="3">
        <v>9</v>
      </c>
      <c r="R6" s="3">
        <v>10</v>
      </c>
      <c r="S6" s="3">
        <v>7</v>
      </c>
      <c r="T6" s="3">
        <v>26</v>
      </c>
      <c r="U6" s="3">
        <v>0</v>
      </c>
      <c r="V6" s="3">
        <v>0</v>
      </c>
      <c r="W6" s="3">
        <f>-P71</f>
        <v>0</v>
      </c>
      <c r="X6" s="3"/>
      <c r="Y6" s="3"/>
    </row>
    <row r="7" spans="1:25" ht="38.25" x14ac:dyDescent="0.25">
      <c r="A7" s="4">
        <v>2</v>
      </c>
      <c r="B7" s="3" t="s">
        <v>133</v>
      </c>
      <c r="C7" s="11" t="s">
        <v>18</v>
      </c>
      <c r="D7" s="12" t="s">
        <v>18</v>
      </c>
      <c r="E7" s="13" t="s">
        <v>57</v>
      </c>
      <c r="F7" s="13" t="s">
        <v>58</v>
      </c>
      <c r="G7" s="13" t="s">
        <v>59</v>
      </c>
      <c r="H7" s="17" t="s">
        <v>19</v>
      </c>
      <c r="I7" s="15">
        <v>39197</v>
      </c>
      <c r="J7" s="15" t="s">
        <v>30</v>
      </c>
      <c r="K7" s="15" t="s">
        <v>31</v>
      </c>
      <c r="L7" s="15" t="s">
        <v>70</v>
      </c>
      <c r="M7" s="16">
        <v>9</v>
      </c>
      <c r="N7" s="5"/>
      <c r="O7" s="4">
        <f>SUM(P7:Y7)</f>
        <v>19</v>
      </c>
      <c r="P7" s="3">
        <v>1</v>
      </c>
      <c r="Q7" s="3">
        <v>6</v>
      </c>
      <c r="R7" s="3">
        <v>5</v>
      </c>
      <c r="S7" s="3">
        <v>7</v>
      </c>
      <c r="T7" s="3">
        <v>0</v>
      </c>
      <c r="U7" s="3">
        <v>0</v>
      </c>
      <c r="V7" s="3">
        <v>0</v>
      </c>
      <c r="W7" s="3">
        <f>-P72</f>
        <v>0</v>
      </c>
      <c r="X7" s="3"/>
      <c r="Y7" s="3"/>
    </row>
    <row r="8" spans="1:25" ht="25.5" x14ac:dyDescent="0.25">
      <c r="A8" s="4">
        <v>1</v>
      </c>
      <c r="B8" s="3" t="s">
        <v>132</v>
      </c>
      <c r="C8" s="11" t="s">
        <v>18</v>
      </c>
      <c r="D8" s="12" t="s">
        <v>18</v>
      </c>
      <c r="E8" s="13" t="s">
        <v>66</v>
      </c>
      <c r="F8" s="13" t="s">
        <v>67</v>
      </c>
      <c r="G8" s="13" t="s">
        <v>68</v>
      </c>
      <c r="H8" s="14" t="s">
        <v>19</v>
      </c>
      <c r="I8" s="15">
        <v>39357</v>
      </c>
      <c r="J8" s="15" t="s">
        <v>30</v>
      </c>
      <c r="K8" s="15" t="s">
        <v>31</v>
      </c>
      <c r="L8" s="15" t="s">
        <v>69</v>
      </c>
      <c r="M8" s="16">
        <v>9</v>
      </c>
      <c r="N8" s="5"/>
      <c r="O8" s="4">
        <f>SUM(P8:Y8)</f>
        <v>15</v>
      </c>
      <c r="P8" s="3">
        <v>3</v>
      </c>
      <c r="Q8" s="3">
        <v>12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f>-P73</f>
        <v>0</v>
      </c>
      <c r="X8" s="3"/>
      <c r="Y8" s="3"/>
    </row>
  </sheetData>
  <dataValidations count="3">
    <dataValidation type="list" allowBlank="1" showInputMessage="1" showErrorMessage="1" sqref="M6:M8">
      <formula1>класс</formula1>
    </dataValidation>
    <dataValidation type="list" allowBlank="1" showInputMessage="1" showErrorMessage="1" sqref="J6:J8">
      <formula1>гражданство</formula1>
    </dataValidation>
    <dataValidation type="list" allowBlank="1" showInputMessage="1" showErrorMessage="1" sqref="H6:H8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="90" zoomScaleNormal="9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hidden="1" customWidth="1"/>
    <col min="4" max="4" width="15" customWidth="1"/>
    <col min="5" max="5" width="13.7109375" customWidth="1"/>
    <col min="6" max="6" width="16.42578125" customWidth="1"/>
    <col min="7" max="7" width="19.5703125" style="1" customWidth="1"/>
    <col min="8" max="8" width="17.140625" customWidth="1"/>
    <col min="9" max="9" width="14.7109375" style="7" hidden="1" customWidth="1"/>
    <col min="10" max="10" width="14.5703125" hidden="1" customWidth="1"/>
    <col min="11" max="11" width="13.42578125" hidden="1" customWidth="1"/>
    <col min="12" max="12" width="49.140625" style="1" customWidth="1"/>
    <col min="13" max="13" width="9.42578125" customWidth="1"/>
    <col min="14" max="14" width="10.42578125" hidden="1" customWidth="1"/>
    <col min="15" max="15" width="9.5703125" customWidth="1"/>
    <col min="16" max="23" width="6.7109375" customWidth="1"/>
    <col min="24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22</v>
      </c>
    </row>
    <row r="3" spans="1:25" x14ac:dyDescent="0.25">
      <c r="D3" s="6" t="s">
        <v>14</v>
      </c>
      <c r="E3" s="6" t="s">
        <v>56</v>
      </c>
    </row>
    <row r="4" spans="1:25" ht="25.5" x14ac:dyDescent="0.25">
      <c r="D4" s="6" t="s">
        <v>13</v>
      </c>
      <c r="E4" s="22">
        <v>44942</v>
      </c>
    </row>
    <row r="5" spans="1:25" ht="90" x14ac:dyDescent="0.25">
      <c r="A5" s="8" t="s">
        <v>12</v>
      </c>
      <c r="B5" s="9" t="s">
        <v>11</v>
      </c>
      <c r="C5" s="9" t="s">
        <v>54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160</v>
      </c>
      <c r="P5" s="9" t="s">
        <v>36</v>
      </c>
      <c r="Q5" s="9" t="s">
        <v>37</v>
      </c>
      <c r="R5" s="9" t="s">
        <v>38</v>
      </c>
      <c r="S5" s="9" t="s">
        <v>39</v>
      </c>
      <c r="T5" s="9" t="s">
        <v>40</v>
      </c>
      <c r="U5" s="9" t="s">
        <v>41</v>
      </c>
      <c r="V5" s="9" t="s">
        <v>42</v>
      </c>
      <c r="W5" s="9" t="s">
        <v>43</v>
      </c>
      <c r="X5" s="9" t="s">
        <v>44</v>
      </c>
      <c r="Y5" s="10" t="s">
        <v>45</v>
      </c>
    </row>
    <row r="6" spans="1:25" ht="25.5" x14ac:dyDescent="0.25">
      <c r="A6" s="4">
        <v>3</v>
      </c>
      <c r="B6" s="3" t="s">
        <v>137</v>
      </c>
      <c r="C6" s="11" t="s">
        <v>18</v>
      </c>
      <c r="D6" s="12" t="s">
        <v>18</v>
      </c>
      <c r="E6" s="13" t="s">
        <v>80</v>
      </c>
      <c r="F6" s="13" t="s">
        <v>81</v>
      </c>
      <c r="G6" s="13" t="s">
        <v>82</v>
      </c>
      <c r="H6" s="17" t="s">
        <v>19</v>
      </c>
      <c r="I6" s="15">
        <v>38907</v>
      </c>
      <c r="J6" s="15" t="s">
        <v>30</v>
      </c>
      <c r="K6" s="15" t="s">
        <v>31</v>
      </c>
      <c r="L6" s="15" t="s">
        <v>34</v>
      </c>
      <c r="M6" s="16">
        <v>10</v>
      </c>
      <c r="N6" s="5"/>
      <c r="O6" s="4">
        <f t="shared" ref="O6:O12" si="0">SUM(P6:Y6)</f>
        <v>28</v>
      </c>
      <c r="P6" s="3">
        <v>3</v>
      </c>
      <c r="Q6" s="3">
        <v>15</v>
      </c>
      <c r="R6" s="3">
        <v>0</v>
      </c>
      <c r="S6" s="3">
        <v>7</v>
      </c>
      <c r="T6" s="3">
        <v>3</v>
      </c>
      <c r="U6" s="3">
        <v>0</v>
      </c>
      <c r="V6" s="3">
        <v>0</v>
      </c>
      <c r="W6" s="3">
        <v>0</v>
      </c>
      <c r="X6" s="3"/>
      <c r="Y6" s="3"/>
    </row>
    <row r="7" spans="1:25" ht="38.25" x14ac:dyDescent="0.25">
      <c r="A7" s="4">
        <v>5</v>
      </c>
      <c r="B7" s="21" t="s">
        <v>139</v>
      </c>
      <c r="C7" s="19" t="s">
        <v>18</v>
      </c>
      <c r="D7" s="12" t="s">
        <v>18</v>
      </c>
      <c r="E7" s="13" t="s">
        <v>86</v>
      </c>
      <c r="F7" s="13" t="s">
        <v>87</v>
      </c>
      <c r="G7" s="13" t="s">
        <v>50</v>
      </c>
      <c r="H7" s="17" t="s">
        <v>19</v>
      </c>
      <c r="I7" s="20">
        <v>39017</v>
      </c>
      <c r="J7" s="15" t="s">
        <v>30</v>
      </c>
      <c r="K7" s="15" t="s">
        <v>31</v>
      </c>
      <c r="L7" s="15" t="s">
        <v>88</v>
      </c>
      <c r="M7" s="16">
        <v>10</v>
      </c>
      <c r="N7" s="5"/>
      <c r="O7" s="4">
        <f t="shared" si="0"/>
        <v>21</v>
      </c>
      <c r="P7" s="21">
        <v>3</v>
      </c>
      <c r="Q7" s="21">
        <v>6</v>
      </c>
      <c r="R7" s="21">
        <v>10</v>
      </c>
      <c r="S7" s="21">
        <v>0</v>
      </c>
      <c r="T7" s="21">
        <v>2</v>
      </c>
      <c r="U7" s="21">
        <v>0</v>
      </c>
      <c r="V7" s="21">
        <v>0</v>
      </c>
      <c r="W7" s="21">
        <v>0</v>
      </c>
      <c r="X7" s="21"/>
      <c r="Y7" s="21"/>
    </row>
    <row r="8" spans="1:25" ht="25.5" x14ac:dyDescent="0.25">
      <c r="A8" s="4">
        <v>1</v>
      </c>
      <c r="B8" s="3" t="s">
        <v>135</v>
      </c>
      <c r="C8" s="11" t="s">
        <v>18</v>
      </c>
      <c r="D8" s="12" t="s">
        <v>18</v>
      </c>
      <c r="E8" s="13" t="s">
        <v>75</v>
      </c>
      <c r="F8" s="13" t="s">
        <v>62</v>
      </c>
      <c r="G8" s="13" t="s">
        <v>76</v>
      </c>
      <c r="H8" s="17" t="s">
        <v>19</v>
      </c>
      <c r="I8" s="20">
        <v>38737</v>
      </c>
      <c r="J8" s="15" t="s">
        <v>30</v>
      </c>
      <c r="K8" s="15" t="s">
        <v>31</v>
      </c>
      <c r="L8" s="15" t="s">
        <v>32</v>
      </c>
      <c r="M8" s="16">
        <v>10</v>
      </c>
      <c r="N8" s="5"/>
      <c r="O8" s="4">
        <f t="shared" si="0"/>
        <v>19</v>
      </c>
      <c r="P8" s="3">
        <v>3</v>
      </c>
      <c r="Q8" s="3">
        <v>9</v>
      </c>
      <c r="R8" s="3">
        <v>5</v>
      </c>
      <c r="S8" s="3">
        <v>0</v>
      </c>
      <c r="T8" s="3">
        <v>2</v>
      </c>
      <c r="U8" s="3">
        <v>0</v>
      </c>
      <c r="V8" s="3">
        <v>0</v>
      </c>
      <c r="W8" s="3">
        <v>0</v>
      </c>
      <c r="X8" s="3"/>
      <c r="Y8" s="3"/>
    </row>
    <row r="9" spans="1:25" ht="38.25" x14ac:dyDescent="0.25">
      <c r="A9" s="4">
        <v>6</v>
      </c>
      <c r="B9" s="21" t="s">
        <v>140</v>
      </c>
      <c r="C9" s="19" t="s">
        <v>18</v>
      </c>
      <c r="D9" s="12" t="s">
        <v>23</v>
      </c>
      <c r="E9" s="13" t="s">
        <v>89</v>
      </c>
      <c r="F9" s="13" t="s">
        <v>28</v>
      </c>
      <c r="G9" s="13" t="s">
        <v>25</v>
      </c>
      <c r="H9" s="18" t="s">
        <v>20</v>
      </c>
      <c r="I9" s="15">
        <v>38793</v>
      </c>
      <c r="J9" s="15" t="s">
        <v>30</v>
      </c>
      <c r="K9" s="15" t="s">
        <v>31</v>
      </c>
      <c r="L9" s="15" t="s">
        <v>35</v>
      </c>
      <c r="M9" s="16">
        <v>10</v>
      </c>
      <c r="N9" s="5"/>
      <c r="O9" s="4">
        <f t="shared" si="0"/>
        <v>13</v>
      </c>
      <c r="P9" s="21">
        <v>2</v>
      </c>
      <c r="Q9" s="21">
        <v>6</v>
      </c>
      <c r="R9" s="21">
        <v>5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/>
      <c r="Y9" s="21"/>
    </row>
    <row r="10" spans="1:25" ht="25.5" x14ac:dyDescent="0.25">
      <c r="A10" s="4">
        <v>2</v>
      </c>
      <c r="B10" s="3" t="s">
        <v>136</v>
      </c>
      <c r="C10" s="11" t="s">
        <v>18</v>
      </c>
      <c r="D10" s="12" t="s">
        <v>18</v>
      </c>
      <c r="E10" s="13" t="s">
        <v>77</v>
      </c>
      <c r="F10" s="13" t="s">
        <v>78</v>
      </c>
      <c r="G10" s="13" t="s">
        <v>79</v>
      </c>
      <c r="H10" s="17" t="s">
        <v>20</v>
      </c>
      <c r="I10" s="20">
        <v>38789</v>
      </c>
      <c r="J10" s="15" t="s">
        <v>30</v>
      </c>
      <c r="K10" s="15" t="s">
        <v>31</v>
      </c>
      <c r="L10" s="15" t="s">
        <v>32</v>
      </c>
      <c r="M10" s="16">
        <v>10</v>
      </c>
      <c r="N10" s="5"/>
      <c r="O10" s="4">
        <f t="shared" si="0"/>
        <v>12</v>
      </c>
      <c r="P10" s="3">
        <v>4</v>
      </c>
      <c r="Q10" s="3">
        <v>3</v>
      </c>
      <c r="R10" s="3">
        <v>0</v>
      </c>
      <c r="S10" s="3">
        <v>0</v>
      </c>
      <c r="T10" s="3">
        <v>5</v>
      </c>
      <c r="U10" s="3">
        <v>0</v>
      </c>
      <c r="V10" s="3">
        <v>0</v>
      </c>
      <c r="W10" s="3">
        <v>0</v>
      </c>
      <c r="X10" s="3"/>
      <c r="Y10" s="3"/>
    </row>
    <row r="11" spans="1:25" ht="25.5" x14ac:dyDescent="0.25">
      <c r="A11" s="4">
        <v>4</v>
      </c>
      <c r="B11" s="21" t="s">
        <v>138</v>
      </c>
      <c r="C11" s="19" t="s">
        <v>18</v>
      </c>
      <c r="D11" s="12" t="s">
        <v>18</v>
      </c>
      <c r="E11" s="13" t="s">
        <v>83</v>
      </c>
      <c r="F11" s="13" t="s">
        <v>63</v>
      </c>
      <c r="G11" s="13" t="s">
        <v>84</v>
      </c>
      <c r="H11" s="17" t="s">
        <v>20</v>
      </c>
      <c r="I11" s="15">
        <v>38761</v>
      </c>
      <c r="J11" s="15" t="s">
        <v>30</v>
      </c>
      <c r="K11" s="15" t="s">
        <v>31</v>
      </c>
      <c r="L11" s="15" t="s">
        <v>85</v>
      </c>
      <c r="M11" s="16">
        <v>10</v>
      </c>
      <c r="N11" s="5"/>
      <c r="O11" s="4">
        <f t="shared" si="0"/>
        <v>10</v>
      </c>
      <c r="P11" s="21">
        <v>3</v>
      </c>
      <c r="Q11" s="21">
        <v>0</v>
      </c>
      <c r="R11" s="21">
        <v>0</v>
      </c>
      <c r="S11" s="21">
        <v>7</v>
      </c>
      <c r="T11" s="21">
        <v>0</v>
      </c>
      <c r="U11" s="21">
        <v>0</v>
      </c>
      <c r="V11" s="21">
        <v>0</v>
      </c>
      <c r="W11" s="21">
        <v>0</v>
      </c>
      <c r="X11" s="21"/>
      <c r="Y11" s="21"/>
    </row>
    <row r="12" spans="1:25" ht="38.25" x14ac:dyDescent="0.25">
      <c r="A12" s="4">
        <v>7</v>
      </c>
      <c r="B12" s="21" t="s">
        <v>141</v>
      </c>
      <c r="C12" s="19" t="s">
        <v>46</v>
      </c>
      <c r="D12" s="12" t="s">
        <v>46</v>
      </c>
      <c r="E12" s="13" t="s">
        <v>90</v>
      </c>
      <c r="F12" s="13" t="s">
        <v>91</v>
      </c>
      <c r="G12" s="13" t="s">
        <v>24</v>
      </c>
      <c r="H12" s="18" t="s">
        <v>19</v>
      </c>
      <c r="I12" s="15">
        <v>38946</v>
      </c>
      <c r="J12" s="15" t="s">
        <v>30</v>
      </c>
      <c r="K12" s="15" t="s">
        <v>31</v>
      </c>
      <c r="L12" s="15" t="s">
        <v>92</v>
      </c>
      <c r="M12" s="16">
        <v>10</v>
      </c>
      <c r="N12" s="5"/>
      <c r="O12" s="4">
        <f t="shared" si="0"/>
        <v>9</v>
      </c>
      <c r="P12" s="21">
        <v>2</v>
      </c>
      <c r="Q12" s="21">
        <v>0</v>
      </c>
      <c r="R12" s="21">
        <v>5</v>
      </c>
      <c r="S12" s="21">
        <v>0</v>
      </c>
      <c r="T12" s="21">
        <v>2</v>
      </c>
      <c r="U12" s="21">
        <v>0</v>
      </c>
      <c r="V12" s="21">
        <v>0</v>
      </c>
      <c r="W12" s="21">
        <v>0</v>
      </c>
      <c r="X12" s="21"/>
      <c r="Y12" s="21"/>
    </row>
  </sheetData>
  <dataValidations count="3">
    <dataValidation type="list" allowBlank="1" showInputMessage="1" showErrorMessage="1" sqref="M6:M12">
      <formula1>класс</formula1>
    </dataValidation>
    <dataValidation type="list" allowBlank="1" showInputMessage="1" showErrorMessage="1" sqref="J6:J12">
      <formula1>гражданство</formula1>
    </dataValidation>
    <dataValidation type="list" allowBlank="1" showInputMessage="1" showErrorMessage="1" sqref="H6:H12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A5" zoomScale="90" zoomScaleNormal="90" workbookViewId="0">
      <selection activeCell="A5" sqref="A5"/>
    </sheetView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hidden="1" customWidth="1"/>
    <col min="4" max="4" width="15" customWidth="1"/>
    <col min="5" max="5" width="13.7109375" customWidth="1"/>
    <col min="6" max="6" width="16.42578125" customWidth="1"/>
    <col min="7" max="7" width="19.5703125" style="1" customWidth="1"/>
    <col min="8" max="8" width="17.140625" hidden="1" customWidth="1"/>
    <col min="9" max="9" width="14.7109375" style="7" hidden="1" customWidth="1"/>
    <col min="10" max="10" width="14.5703125" hidden="1" customWidth="1"/>
    <col min="11" max="11" width="13.42578125" hidden="1" customWidth="1"/>
    <col min="12" max="12" width="49.140625" style="1" customWidth="1"/>
    <col min="13" max="13" width="9.42578125" customWidth="1"/>
    <col min="14" max="14" width="10.42578125" hidden="1" customWidth="1"/>
    <col min="15" max="15" width="10.5703125" customWidth="1"/>
    <col min="16" max="23" width="6.7109375" customWidth="1"/>
    <col min="24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22</v>
      </c>
    </row>
    <row r="3" spans="1:25" x14ac:dyDescent="0.25">
      <c r="D3" s="6" t="s">
        <v>14</v>
      </c>
      <c r="E3" s="6" t="s">
        <v>55</v>
      </c>
    </row>
    <row r="4" spans="1:25" ht="25.5" x14ac:dyDescent="0.25">
      <c r="D4" s="6" t="s">
        <v>13</v>
      </c>
      <c r="E4" s="22">
        <v>44942</v>
      </c>
    </row>
    <row r="5" spans="1:25" ht="90" x14ac:dyDescent="0.25">
      <c r="A5" s="8" t="s">
        <v>12</v>
      </c>
      <c r="B5" s="9" t="s">
        <v>11</v>
      </c>
      <c r="C5" s="9" t="s">
        <v>54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160</v>
      </c>
      <c r="P5" s="9" t="s">
        <v>36</v>
      </c>
      <c r="Q5" s="9" t="s">
        <v>37</v>
      </c>
      <c r="R5" s="9" t="s">
        <v>38</v>
      </c>
      <c r="S5" s="9" t="s">
        <v>39</v>
      </c>
      <c r="T5" s="9" t="s">
        <v>40</v>
      </c>
      <c r="U5" s="9" t="s">
        <v>41</v>
      </c>
      <c r="V5" s="9" t="s">
        <v>42</v>
      </c>
      <c r="W5" s="9" t="s">
        <v>43</v>
      </c>
      <c r="X5" s="9" t="s">
        <v>44</v>
      </c>
      <c r="Y5" s="10" t="s">
        <v>45</v>
      </c>
    </row>
    <row r="6" spans="1:25" ht="25.5" x14ac:dyDescent="0.25">
      <c r="A6" s="4">
        <v>5</v>
      </c>
      <c r="B6" s="3" t="s">
        <v>146</v>
      </c>
      <c r="C6" s="11" t="s">
        <v>18</v>
      </c>
      <c r="D6" s="12" t="s">
        <v>18</v>
      </c>
      <c r="E6" s="28" t="s">
        <v>101</v>
      </c>
      <c r="F6" s="28" t="s">
        <v>61</v>
      </c>
      <c r="G6" s="28" t="s">
        <v>65</v>
      </c>
      <c r="H6" s="17" t="s">
        <v>19</v>
      </c>
      <c r="I6" s="15">
        <v>38665</v>
      </c>
      <c r="J6" s="15" t="s">
        <v>30</v>
      </c>
      <c r="K6" s="15" t="s">
        <v>31</v>
      </c>
      <c r="L6" s="15" t="s">
        <v>32</v>
      </c>
      <c r="M6" s="16">
        <v>11</v>
      </c>
      <c r="N6" s="5"/>
      <c r="O6" s="4">
        <f>SUM(Таблица1[[#This Row],[1]:[8]])</f>
        <v>101</v>
      </c>
      <c r="P6" s="3">
        <v>3</v>
      </c>
      <c r="Q6" s="3">
        <v>15</v>
      </c>
      <c r="R6" s="3">
        <v>20</v>
      </c>
      <c r="S6" s="3">
        <v>35</v>
      </c>
      <c r="T6" s="3">
        <v>22</v>
      </c>
      <c r="U6" s="3">
        <v>0</v>
      </c>
      <c r="V6" s="3">
        <v>6</v>
      </c>
      <c r="W6" s="3">
        <v>0</v>
      </c>
      <c r="X6" s="3"/>
      <c r="Y6" s="3"/>
    </row>
    <row r="7" spans="1:25" ht="38.25" x14ac:dyDescent="0.25">
      <c r="A7" s="4">
        <v>11</v>
      </c>
      <c r="B7" s="3" t="s">
        <v>152</v>
      </c>
      <c r="C7" s="19" t="s">
        <v>18</v>
      </c>
      <c r="D7" s="12" t="s">
        <v>18</v>
      </c>
      <c r="E7" s="28" t="s">
        <v>111</v>
      </c>
      <c r="F7" s="28" t="s">
        <v>112</v>
      </c>
      <c r="G7" s="28" t="s">
        <v>64</v>
      </c>
      <c r="H7" s="17" t="s">
        <v>20</v>
      </c>
      <c r="I7" s="15">
        <v>38514</v>
      </c>
      <c r="J7" s="15" t="s">
        <v>30</v>
      </c>
      <c r="K7" s="15" t="s">
        <v>31</v>
      </c>
      <c r="L7" s="15" t="s">
        <v>113</v>
      </c>
      <c r="M7" s="16">
        <v>11</v>
      </c>
      <c r="N7" s="5"/>
      <c r="O7" s="4">
        <f>SUM(Таблица1[[#This Row],[1]:[8]])</f>
        <v>29</v>
      </c>
      <c r="P7" s="3">
        <v>4</v>
      </c>
      <c r="Q7" s="3">
        <v>6</v>
      </c>
      <c r="R7" s="3">
        <v>5</v>
      </c>
      <c r="S7" s="3">
        <v>14</v>
      </c>
      <c r="T7" s="3">
        <v>0</v>
      </c>
      <c r="U7" s="3">
        <v>0</v>
      </c>
      <c r="V7" s="3">
        <v>0</v>
      </c>
      <c r="W7" s="3">
        <v>0</v>
      </c>
      <c r="X7" s="3"/>
      <c r="Y7" s="3"/>
    </row>
    <row r="8" spans="1:25" ht="38.25" x14ac:dyDescent="0.25">
      <c r="A8" s="4">
        <v>8</v>
      </c>
      <c r="B8" s="32" t="s">
        <v>149</v>
      </c>
      <c r="C8" s="11" t="s">
        <v>18</v>
      </c>
      <c r="D8" s="12" t="s">
        <v>18</v>
      </c>
      <c r="E8" s="28" t="s">
        <v>105</v>
      </c>
      <c r="F8" s="28" t="s">
        <v>58</v>
      </c>
      <c r="G8" s="28" t="s">
        <v>106</v>
      </c>
      <c r="H8" s="17" t="s">
        <v>19</v>
      </c>
      <c r="I8" s="15">
        <v>38498</v>
      </c>
      <c r="J8" s="15" t="s">
        <v>30</v>
      </c>
      <c r="K8" s="15" t="s">
        <v>31</v>
      </c>
      <c r="L8" s="15" t="s">
        <v>70</v>
      </c>
      <c r="M8" s="16">
        <v>11</v>
      </c>
      <c r="N8" s="5"/>
      <c r="O8" s="4">
        <f>SUM(Таблица1[[#This Row],[1]:[8]])</f>
        <v>24</v>
      </c>
      <c r="P8" s="3">
        <v>2</v>
      </c>
      <c r="Q8" s="3">
        <v>9</v>
      </c>
      <c r="R8" s="3">
        <v>5</v>
      </c>
      <c r="S8" s="3">
        <v>7</v>
      </c>
      <c r="T8" s="3">
        <v>0</v>
      </c>
      <c r="U8" s="3">
        <v>1</v>
      </c>
      <c r="V8" s="3">
        <v>0</v>
      </c>
      <c r="W8" s="3">
        <v>0</v>
      </c>
      <c r="X8" s="3"/>
      <c r="Y8" s="3"/>
    </row>
    <row r="9" spans="1:25" ht="25.5" x14ac:dyDescent="0.25">
      <c r="A9" s="4">
        <v>13</v>
      </c>
      <c r="B9" s="32" t="s">
        <v>154</v>
      </c>
      <c r="C9" s="27" t="s">
        <v>18</v>
      </c>
      <c r="D9" s="12" t="s">
        <v>23</v>
      </c>
      <c r="E9" s="28" t="s">
        <v>116</v>
      </c>
      <c r="F9" s="28" t="s">
        <v>96</v>
      </c>
      <c r="G9" s="28" t="s">
        <v>117</v>
      </c>
      <c r="H9" s="18" t="s">
        <v>19</v>
      </c>
      <c r="I9" s="15">
        <v>38646</v>
      </c>
      <c r="J9" s="15" t="s">
        <v>30</v>
      </c>
      <c r="K9" s="15" t="s">
        <v>31</v>
      </c>
      <c r="L9" s="15" t="s">
        <v>118</v>
      </c>
      <c r="M9" s="16">
        <v>11</v>
      </c>
      <c r="N9" s="5"/>
      <c r="O9" s="4">
        <f>SUM(Таблица1[[#This Row],[1]:[8]])</f>
        <v>20</v>
      </c>
      <c r="P9" s="3">
        <v>2</v>
      </c>
      <c r="Q9" s="3">
        <v>9</v>
      </c>
      <c r="R9" s="3">
        <v>0</v>
      </c>
      <c r="S9" s="3">
        <v>7</v>
      </c>
      <c r="T9" s="3">
        <v>2</v>
      </c>
      <c r="U9" s="3">
        <v>0</v>
      </c>
      <c r="V9" s="3">
        <v>0</v>
      </c>
      <c r="W9" s="3">
        <v>0</v>
      </c>
      <c r="X9" s="3"/>
      <c r="Y9" s="3"/>
    </row>
    <row r="10" spans="1:25" ht="25.5" x14ac:dyDescent="0.25">
      <c r="A10" s="4">
        <v>6</v>
      </c>
      <c r="B10" s="32" t="s">
        <v>147</v>
      </c>
      <c r="C10" s="25" t="s">
        <v>18</v>
      </c>
      <c r="D10" s="12" t="s">
        <v>18</v>
      </c>
      <c r="E10" s="28" t="s">
        <v>102</v>
      </c>
      <c r="F10" s="28" t="s">
        <v>26</v>
      </c>
      <c r="G10" s="28" t="s">
        <v>50</v>
      </c>
      <c r="H10" s="17" t="s">
        <v>19</v>
      </c>
      <c r="I10" s="15">
        <v>38490</v>
      </c>
      <c r="J10" s="15" t="s">
        <v>30</v>
      </c>
      <c r="K10" s="15" t="s">
        <v>31</v>
      </c>
      <c r="L10" s="15" t="s">
        <v>34</v>
      </c>
      <c r="M10" s="16">
        <v>11</v>
      </c>
      <c r="N10" s="5"/>
      <c r="O10" s="4">
        <f>SUM(Таблица1[[#This Row],[1]:[8]])</f>
        <v>19</v>
      </c>
      <c r="P10" s="3">
        <v>4</v>
      </c>
      <c r="Q10" s="3">
        <v>3</v>
      </c>
      <c r="R10" s="3">
        <v>5</v>
      </c>
      <c r="S10" s="3">
        <v>7</v>
      </c>
      <c r="T10" s="3">
        <v>0</v>
      </c>
      <c r="U10" s="3">
        <v>0</v>
      </c>
      <c r="V10" s="3">
        <v>0</v>
      </c>
      <c r="W10" s="3">
        <v>0</v>
      </c>
      <c r="X10" s="3"/>
      <c r="Y10" s="3"/>
    </row>
    <row r="11" spans="1:25" ht="38.25" x14ac:dyDescent="0.25">
      <c r="A11" s="4">
        <v>14</v>
      </c>
      <c r="B11" s="32" t="s">
        <v>155</v>
      </c>
      <c r="C11" s="27" t="s">
        <v>18</v>
      </c>
      <c r="D11" s="12" t="s">
        <v>23</v>
      </c>
      <c r="E11" s="28" t="s">
        <v>119</v>
      </c>
      <c r="F11" s="28" t="s">
        <v>33</v>
      </c>
      <c r="G11" s="28" t="s">
        <v>84</v>
      </c>
      <c r="H11" s="18" t="s">
        <v>20</v>
      </c>
      <c r="I11" s="15">
        <v>38479</v>
      </c>
      <c r="J11" s="15" t="s">
        <v>30</v>
      </c>
      <c r="K11" s="15" t="s">
        <v>31</v>
      </c>
      <c r="L11" s="15" t="s">
        <v>35</v>
      </c>
      <c r="M11" s="16">
        <v>11</v>
      </c>
      <c r="N11" s="5"/>
      <c r="O11" s="4">
        <f>SUM(Таблица1[[#This Row],[1]:[8]])</f>
        <v>19</v>
      </c>
      <c r="P11" s="3">
        <v>1</v>
      </c>
      <c r="Q11" s="3">
        <v>6</v>
      </c>
      <c r="R11" s="3">
        <v>5</v>
      </c>
      <c r="S11" s="3">
        <v>7</v>
      </c>
      <c r="T11" s="3">
        <v>0</v>
      </c>
      <c r="U11" s="3">
        <v>0</v>
      </c>
      <c r="V11" s="3">
        <v>0</v>
      </c>
      <c r="W11" s="3">
        <v>0</v>
      </c>
      <c r="X11" s="3"/>
      <c r="Y11" s="3"/>
    </row>
    <row r="12" spans="1:25" ht="25.5" x14ac:dyDescent="0.25">
      <c r="A12" s="4">
        <v>2</v>
      </c>
      <c r="B12" s="32" t="s">
        <v>143</v>
      </c>
      <c r="C12" s="25" t="s">
        <v>18</v>
      </c>
      <c r="D12" s="12" t="s">
        <v>18</v>
      </c>
      <c r="E12" s="28" t="s">
        <v>95</v>
      </c>
      <c r="F12" s="28" t="s">
        <v>96</v>
      </c>
      <c r="G12" s="28" t="s">
        <v>76</v>
      </c>
      <c r="H12" s="17" t="s">
        <v>19</v>
      </c>
      <c r="I12" s="15">
        <v>38498</v>
      </c>
      <c r="J12" s="15" t="s">
        <v>30</v>
      </c>
      <c r="K12" s="15" t="s">
        <v>31</v>
      </c>
      <c r="L12" s="15" t="s">
        <v>34</v>
      </c>
      <c r="M12" s="33">
        <v>11</v>
      </c>
      <c r="N12" s="5"/>
      <c r="O12" s="4">
        <f>SUM(Таблица1[[#This Row],[1]:[8]])</f>
        <v>13</v>
      </c>
      <c r="P12" s="3">
        <v>4</v>
      </c>
      <c r="Q12" s="3">
        <v>6</v>
      </c>
      <c r="R12" s="3">
        <v>0</v>
      </c>
      <c r="S12" s="3">
        <v>0</v>
      </c>
      <c r="T12" s="3">
        <v>3</v>
      </c>
      <c r="U12" s="3">
        <v>0</v>
      </c>
      <c r="V12" s="3">
        <v>0</v>
      </c>
      <c r="W12" s="3">
        <v>0</v>
      </c>
      <c r="X12" s="3"/>
      <c r="Y12" s="3"/>
    </row>
    <row r="13" spans="1:25" ht="38.25" x14ac:dyDescent="0.25">
      <c r="A13" s="4">
        <v>7</v>
      </c>
      <c r="B13" s="32" t="s">
        <v>148</v>
      </c>
      <c r="C13" s="11" t="s">
        <v>18</v>
      </c>
      <c r="D13" s="12" t="s">
        <v>18</v>
      </c>
      <c r="E13" s="28" t="s">
        <v>103</v>
      </c>
      <c r="F13" s="28" t="s">
        <v>51</v>
      </c>
      <c r="G13" s="28" t="s">
        <v>25</v>
      </c>
      <c r="H13" s="17" t="s">
        <v>20</v>
      </c>
      <c r="I13" s="15">
        <v>38461</v>
      </c>
      <c r="J13" s="15" t="s">
        <v>30</v>
      </c>
      <c r="K13" s="15" t="s">
        <v>31</v>
      </c>
      <c r="L13" s="15" t="s">
        <v>104</v>
      </c>
      <c r="M13" s="16">
        <v>11</v>
      </c>
      <c r="N13" s="5"/>
      <c r="O13" s="4">
        <f>SUM(Таблица1[[#This Row],[1]:[8]])</f>
        <v>14</v>
      </c>
      <c r="P13" s="3">
        <v>2</v>
      </c>
      <c r="Q13" s="3">
        <v>9</v>
      </c>
      <c r="R13" s="3">
        <v>0</v>
      </c>
      <c r="S13" s="3">
        <v>0</v>
      </c>
      <c r="T13" s="3">
        <v>3</v>
      </c>
      <c r="U13" s="3">
        <v>0</v>
      </c>
      <c r="V13" s="3">
        <v>0</v>
      </c>
      <c r="W13" s="3">
        <v>0</v>
      </c>
      <c r="X13" s="3"/>
      <c r="Y13" s="3"/>
    </row>
    <row r="14" spans="1:25" ht="25.5" x14ac:dyDescent="0.25">
      <c r="A14" s="4">
        <v>12</v>
      </c>
      <c r="B14" s="32" t="s">
        <v>153</v>
      </c>
      <c r="C14" s="19" t="s">
        <v>18</v>
      </c>
      <c r="D14" s="12" t="s">
        <v>18</v>
      </c>
      <c r="E14" s="28" t="s">
        <v>114</v>
      </c>
      <c r="F14" s="28" t="s">
        <v>96</v>
      </c>
      <c r="G14" s="28" t="s">
        <v>115</v>
      </c>
      <c r="H14" s="17" t="s">
        <v>19</v>
      </c>
      <c r="I14" s="15">
        <v>38440</v>
      </c>
      <c r="J14" s="15" t="s">
        <v>30</v>
      </c>
      <c r="K14" s="15" t="s">
        <v>31</v>
      </c>
      <c r="L14" s="15" t="s">
        <v>34</v>
      </c>
      <c r="M14" s="16">
        <v>11</v>
      </c>
      <c r="N14" s="5"/>
      <c r="O14" s="4">
        <f>SUM(Таблица1[[#This Row],[1]:[8]])</f>
        <v>13</v>
      </c>
      <c r="P14" s="3">
        <v>3</v>
      </c>
      <c r="Q14" s="3">
        <v>3</v>
      </c>
      <c r="R14" s="3">
        <v>0</v>
      </c>
      <c r="S14" s="3">
        <v>7</v>
      </c>
      <c r="T14" s="3">
        <v>0</v>
      </c>
      <c r="U14" s="3">
        <v>0</v>
      </c>
      <c r="V14" s="3">
        <v>0</v>
      </c>
      <c r="W14" s="3">
        <v>0</v>
      </c>
      <c r="X14" s="3"/>
      <c r="Y14" s="3"/>
    </row>
    <row r="15" spans="1:25" ht="38.25" x14ac:dyDescent="0.25">
      <c r="A15" s="4">
        <v>3</v>
      </c>
      <c r="B15" s="32" t="s">
        <v>144</v>
      </c>
      <c r="C15" s="11" t="s">
        <v>18</v>
      </c>
      <c r="D15" s="12" t="s">
        <v>18</v>
      </c>
      <c r="E15" s="28" t="s">
        <v>97</v>
      </c>
      <c r="F15" s="28" t="s">
        <v>98</v>
      </c>
      <c r="G15" s="28" t="s">
        <v>99</v>
      </c>
      <c r="H15" s="17" t="s">
        <v>19</v>
      </c>
      <c r="I15" s="15">
        <v>38454</v>
      </c>
      <c r="J15" s="15" t="s">
        <v>30</v>
      </c>
      <c r="K15" s="15" t="s">
        <v>31</v>
      </c>
      <c r="L15" s="15" t="s">
        <v>70</v>
      </c>
      <c r="M15" s="16">
        <v>11</v>
      </c>
      <c r="N15" s="5"/>
      <c r="O15" s="4">
        <f>SUM(Таблица1[[#This Row],[1]:[8]])</f>
        <v>12</v>
      </c>
      <c r="P15" s="3">
        <v>2</v>
      </c>
      <c r="Q15" s="3">
        <v>3</v>
      </c>
      <c r="R15" s="3">
        <v>0</v>
      </c>
      <c r="S15" s="3">
        <v>7</v>
      </c>
      <c r="T15" s="3">
        <v>0</v>
      </c>
      <c r="U15" s="3">
        <v>0</v>
      </c>
      <c r="V15" s="3">
        <v>0</v>
      </c>
      <c r="W15" s="3">
        <v>0</v>
      </c>
      <c r="X15" s="3"/>
      <c r="Y15" s="3"/>
    </row>
    <row r="16" spans="1:25" ht="38.25" x14ac:dyDescent="0.25">
      <c r="A16" s="4">
        <v>17</v>
      </c>
      <c r="B16" s="32" t="s">
        <v>158</v>
      </c>
      <c r="C16" s="27" t="s">
        <v>53</v>
      </c>
      <c r="D16" s="12" t="s">
        <v>127</v>
      </c>
      <c r="E16" s="28" t="s">
        <v>128</v>
      </c>
      <c r="F16" s="28" t="s">
        <v>29</v>
      </c>
      <c r="G16" s="28" t="s">
        <v>129</v>
      </c>
      <c r="H16" s="18" t="s">
        <v>20</v>
      </c>
      <c r="I16" s="15">
        <v>38588</v>
      </c>
      <c r="J16" s="15" t="s">
        <v>30</v>
      </c>
      <c r="K16" s="15" t="s">
        <v>31</v>
      </c>
      <c r="L16" s="15" t="s">
        <v>130</v>
      </c>
      <c r="M16" s="16">
        <v>11</v>
      </c>
      <c r="N16" s="5"/>
      <c r="O16" s="4">
        <f>SUM(Таблица1[[#This Row],[1]:[8]])</f>
        <v>10</v>
      </c>
      <c r="P16" s="21">
        <v>3</v>
      </c>
      <c r="Q16" s="21">
        <v>6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/>
      <c r="Y16" s="21"/>
    </row>
    <row r="17" spans="1:25" ht="25.5" x14ac:dyDescent="0.25">
      <c r="A17" s="4">
        <v>10</v>
      </c>
      <c r="B17" s="32" t="s">
        <v>151</v>
      </c>
      <c r="C17" s="11" t="s">
        <v>18</v>
      </c>
      <c r="D17" s="12" t="s">
        <v>18</v>
      </c>
      <c r="E17" s="28" t="s">
        <v>109</v>
      </c>
      <c r="F17" s="28" t="s">
        <v>110</v>
      </c>
      <c r="G17" s="28" t="s">
        <v>52</v>
      </c>
      <c r="H17" s="17" t="s">
        <v>20</v>
      </c>
      <c r="I17" s="15">
        <v>38516</v>
      </c>
      <c r="J17" s="15" t="s">
        <v>30</v>
      </c>
      <c r="K17" s="15" t="s">
        <v>31</v>
      </c>
      <c r="L17" s="15" t="s">
        <v>131</v>
      </c>
      <c r="M17" s="16">
        <v>11</v>
      </c>
      <c r="N17" s="5"/>
      <c r="O17" s="4">
        <f>SUM(Таблица1[[#This Row],[1]:[8]])</f>
        <v>9</v>
      </c>
      <c r="P17" s="3">
        <v>1</v>
      </c>
      <c r="Q17" s="3">
        <v>3</v>
      </c>
      <c r="R17" s="3">
        <v>0</v>
      </c>
      <c r="S17" s="3">
        <v>0</v>
      </c>
      <c r="T17" s="3">
        <v>5</v>
      </c>
      <c r="U17" s="3">
        <v>0</v>
      </c>
      <c r="V17" s="3">
        <v>0</v>
      </c>
      <c r="W17" s="3">
        <v>0</v>
      </c>
      <c r="X17" s="3"/>
      <c r="Y17" s="3"/>
    </row>
    <row r="18" spans="1:25" s="26" customFormat="1" ht="25.5" x14ac:dyDescent="0.25">
      <c r="A18" s="23">
        <v>1</v>
      </c>
      <c r="B18" s="32" t="s">
        <v>142</v>
      </c>
      <c r="C18" s="25" t="s">
        <v>18</v>
      </c>
      <c r="D18" s="12" t="s">
        <v>18</v>
      </c>
      <c r="E18" s="28" t="s">
        <v>93</v>
      </c>
      <c r="F18" s="28" t="s">
        <v>94</v>
      </c>
      <c r="G18" s="28" t="s">
        <v>50</v>
      </c>
      <c r="H18" s="17" t="s">
        <v>19</v>
      </c>
      <c r="I18" s="15">
        <v>38686</v>
      </c>
      <c r="J18" s="15" t="s">
        <v>30</v>
      </c>
      <c r="K18" s="15" t="s">
        <v>31</v>
      </c>
      <c r="L18" s="15" t="s">
        <v>69</v>
      </c>
      <c r="M18" s="33">
        <v>11</v>
      </c>
      <c r="N18" s="34"/>
      <c r="O18" s="35">
        <f>SUM(Таблица1[[#This Row],[1]:[8]])</f>
        <v>8</v>
      </c>
      <c r="P18" s="32">
        <v>2</v>
      </c>
      <c r="Q18" s="32">
        <v>6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24"/>
      <c r="Y18" s="24"/>
    </row>
    <row r="19" spans="1:25" ht="25.5" x14ac:dyDescent="0.25">
      <c r="A19" s="4">
        <v>15</v>
      </c>
      <c r="B19" s="32" t="s">
        <v>156</v>
      </c>
      <c r="C19" s="27" t="s">
        <v>53</v>
      </c>
      <c r="D19" s="12" t="s">
        <v>47</v>
      </c>
      <c r="E19" s="28" t="s">
        <v>120</v>
      </c>
      <c r="F19" s="28" t="s">
        <v>121</v>
      </c>
      <c r="G19" s="28" t="s">
        <v>122</v>
      </c>
      <c r="H19" s="18" t="s">
        <v>19</v>
      </c>
      <c r="I19" s="15" t="s">
        <v>123</v>
      </c>
      <c r="J19" s="15" t="s">
        <v>30</v>
      </c>
      <c r="K19" s="15" t="s">
        <v>31</v>
      </c>
      <c r="L19" s="15" t="s">
        <v>49</v>
      </c>
      <c r="M19" s="33">
        <v>11</v>
      </c>
      <c r="N19" s="34"/>
      <c r="O19" s="35">
        <f>SUM(Таблица1[[#This Row],[1]:[8]])</f>
        <v>7</v>
      </c>
      <c r="P19" s="32">
        <v>2</v>
      </c>
      <c r="Q19" s="32">
        <v>0</v>
      </c>
      <c r="R19" s="32">
        <v>5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21"/>
      <c r="Y19" s="21"/>
    </row>
    <row r="20" spans="1:25" ht="25.5" x14ac:dyDescent="0.25">
      <c r="A20" s="4">
        <v>16</v>
      </c>
      <c r="B20" s="32" t="s">
        <v>157</v>
      </c>
      <c r="C20" s="27" t="s">
        <v>53</v>
      </c>
      <c r="D20" s="12" t="s">
        <v>124</v>
      </c>
      <c r="E20" s="28" t="s">
        <v>125</v>
      </c>
      <c r="F20" s="28" t="s">
        <v>110</v>
      </c>
      <c r="G20" s="28" t="s">
        <v>48</v>
      </c>
      <c r="H20" s="18" t="s">
        <v>20</v>
      </c>
      <c r="I20" s="15">
        <v>38404</v>
      </c>
      <c r="J20" s="15" t="s">
        <v>30</v>
      </c>
      <c r="K20" s="15" t="s">
        <v>31</v>
      </c>
      <c r="L20" s="15" t="s">
        <v>126</v>
      </c>
      <c r="M20" s="33">
        <v>11</v>
      </c>
      <c r="N20" s="34"/>
      <c r="O20" s="35">
        <f>SUM(Таблица1[[#This Row],[1]:[8]])</f>
        <v>6</v>
      </c>
      <c r="P20" s="32">
        <v>3</v>
      </c>
      <c r="Q20" s="32">
        <v>3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21"/>
      <c r="Y20" s="21"/>
    </row>
    <row r="21" spans="1:25" ht="25.5" x14ac:dyDescent="0.25">
      <c r="A21" s="4">
        <v>4</v>
      </c>
      <c r="B21" s="32" t="s">
        <v>145</v>
      </c>
      <c r="C21" s="11" t="s">
        <v>18</v>
      </c>
      <c r="D21" s="12" t="s">
        <v>18</v>
      </c>
      <c r="E21" s="28" t="s">
        <v>100</v>
      </c>
      <c r="F21" s="28" t="s">
        <v>21</v>
      </c>
      <c r="G21" s="28" t="s">
        <v>25</v>
      </c>
      <c r="H21" s="17" t="s">
        <v>20</v>
      </c>
      <c r="I21" s="15">
        <v>38466</v>
      </c>
      <c r="J21" s="15" t="s">
        <v>30</v>
      </c>
      <c r="K21" s="15" t="s">
        <v>31</v>
      </c>
      <c r="L21" s="15" t="s">
        <v>131</v>
      </c>
      <c r="M21" s="16">
        <v>11</v>
      </c>
      <c r="N21" s="5"/>
      <c r="O21" s="4">
        <f>SUM(Таблица1[[#This Row],[1]:[8]])</f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8.25" x14ac:dyDescent="0.25">
      <c r="A22" s="4">
        <v>9</v>
      </c>
      <c r="B22" s="32" t="s">
        <v>150</v>
      </c>
      <c r="C22" s="11" t="s">
        <v>18</v>
      </c>
      <c r="D22" s="12" t="s">
        <v>18</v>
      </c>
      <c r="E22" s="28" t="s">
        <v>107</v>
      </c>
      <c r="F22" s="28" t="s">
        <v>60</v>
      </c>
      <c r="G22" s="28" t="s">
        <v>108</v>
      </c>
      <c r="H22" s="17" t="s">
        <v>20</v>
      </c>
      <c r="I22" s="15">
        <v>38526</v>
      </c>
      <c r="J22" s="15" t="s">
        <v>30</v>
      </c>
      <c r="K22" s="15" t="s">
        <v>31</v>
      </c>
      <c r="L22" s="15" t="s">
        <v>104</v>
      </c>
      <c r="M22" s="16">
        <v>11</v>
      </c>
      <c r="N22" s="5"/>
      <c r="O22" s="4">
        <f>SUM(Таблица1[[#This Row],[1]:[8]])</f>
        <v>0</v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D23" s="29"/>
      <c r="E23" s="29"/>
      <c r="F23" s="29"/>
      <c r="G23" s="30"/>
      <c r="H23" s="29"/>
      <c r="I23" s="31"/>
      <c r="J23" s="29"/>
      <c r="K23" s="29"/>
      <c r="L23" s="30"/>
    </row>
    <row r="24" spans="1:25" x14ac:dyDescent="0.25">
      <c r="D24" s="29"/>
      <c r="E24" s="29"/>
      <c r="F24" s="29"/>
      <c r="G24" s="30"/>
      <c r="H24" s="29"/>
      <c r="I24" s="31"/>
      <c r="J24" s="29"/>
      <c r="K24" s="29"/>
      <c r="L24" s="30"/>
    </row>
    <row r="25" spans="1:25" x14ac:dyDescent="0.25">
      <c r="D25" s="29"/>
      <c r="E25" s="29"/>
      <c r="F25" s="29"/>
      <c r="G25" s="30"/>
      <c r="H25" s="29"/>
      <c r="I25" s="31"/>
      <c r="J25" s="29"/>
      <c r="K25" s="29"/>
      <c r="L25" s="30"/>
    </row>
    <row r="26" spans="1:25" x14ac:dyDescent="0.25">
      <c r="D26" s="29"/>
      <c r="E26" s="29"/>
      <c r="F26" s="29"/>
      <c r="G26" s="30"/>
      <c r="H26" s="29"/>
      <c r="I26" s="31"/>
      <c r="J26" s="29"/>
      <c r="K26" s="29"/>
      <c r="L26" s="30"/>
    </row>
    <row r="27" spans="1:25" x14ac:dyDescent="0.25">
      <c r="D27" s="29"/>
      <c r="E27" s="29"/>
      <c r="F27" s="29"/>
      <c r="G27" s="30"/>
      <c r="H27" s="29"/>
      <c r="I27" s="31"/>
      <c r="J27" s="29"/>
      <c r="K27" s="29"/>
      <c r="L27" s="30"/>
    </row>
    <row r="28" spans="1:25" x14ac:dyDescent="0.25">
      <c r="D28" s="29"/>
      <c r="E28" s="29"/>
      <c r="F28" s="29"/>
      <c r="G28" s="30"/>
      <c r="H28" s="29"/>
      <c r="I28" s="31"/>
      <c r="J28" s="29"/>
      <c r="K28" s="29"/>
      <c r="L28" s="30"/>
    </row>
    <row r="29" spans="1:25" x14ac:dyDescent="0.25">
      <c r="D29" s="29"/>
      <c r="E29" s="29"/>
      <c r="F29" s="29"/>
      <c r="G29" s="30"/>
      <c r="H29" s="29"/>
      <c r="I29" s="31"/>
      <c r="J29" s="29"/>
      <c r="K29" s="29"/>
      <c r="L29" s="30"/>
    </row>
    <row r="30" spans="1:25" x14ac:dyDescent="0.25">
      <c r="D30" s="29"/>
      <c r="E30" s="29"/>
      <c r="F30" s="29"/>
      <c r="G30" s="30"/>
      <c r="H30" s="29"/>
      <c r="I30" s="31"/>
      <c r="J30" s="29"/>
      <c r="K30" s="29"/>
      <c r="L30" s="30"/>
    </row>
    <row r="31" spans="1:25" x14ac:dyDescent="0.25">
      <c r="D31" s="29"/>
      <c r="E31" s="29"/>
      <c r="F31" s="29"/>
      <c r="G31" s="30"/>
      <c r="H31" s="29"/>
      <c r="I31" s="31"/>
      <c r="J31" s="29"/>
      <c r="K31" s="29"/>
      <c r="L31" s="30"/>
    </row>
    <row r="32" spans="1:25" x14ac:dyDescent="0.25">
      <c r="D32" s="29"/>
      <c r="E32" s="29"/>
      <c r="F32" s="29"/>
      <c r="G32" s="30"/>
      <c r="H32" s="29"/>
      <c r="I32" s="31"/>
      <c r="J32" s="29"/>
      <c r="K32" s="29"/>
      <c r="L32" s="30"/>
    </row>
    <row r="33" spans="4:12" x14ac:dyDescent="0.25">
      <c r="D33" s="29"/>
      <c r="E33" s="29"/>
      <c r="F33" s="29"/>
      <c r="G33" s="30"/>
      <c r="H33" s="29"/>
      <c r="I33" s="31"/>
      <c r="J33" s="29"/>
      <c r="K33" s="29"/>
      <c r="L33" s="30"/>
    </row>
    <row r="34" spans="4:12" x14ac:dyDescent="0.25">
      <c r="D34" s="29"/>
      <c r="E34" s="29"/>
      <c r="F34" s="29"/>
      <c r="G34" s="30"/>
      <c r="H34" s="29"/>
      <c r="I34" s="31"/>
      <c r="J34" s="29"/>
      <c r="K34" s="29"/>
      <c r="L34" s="30"/>
    </row>
    <row r="35" spans="4:12" x14ac:dyDescent="0.25">
      <c r="D35" s="29"/>
      <c r="E35" s="29"/>
      <c r="F35" s="29"/>
      <c r="G35" s="30"/>
      <c r="H35" s="29"/>
      <c r="I35" s="31"/>
      <c r="J35" s="29"/>
      <c r="K35" s="29"/>
      <c r="L35" s="30"/>
    </row>
    <row r="36" spans="4:12" x14ac:dyDescent="0.25">
      <c r="D36" s="29"/>
      <c r="E36" s="29"/>
      <c r="F36" s="29"/>
      <c r="G36" s="30"/>
      <c r="H36" s="29"/>
      <c r="I36" s="31"/>
      <c r="J36" s="29"/>
      <c r="K36" s="29"/>
      <c r="L36" s="30"/>
    </row>
    <row r="37" spans="4:12" x14ac:dyDescent="0.25">
      <c r="D37" s="29"/>
      <c r="E37" s="29"/>
      <c r="F37" s="29"/>
      <c r="G37" s="30"/>
      <c r="H37" s="29"/>
      <c r="I37" s="31"/>
      <c r="J37" s="29"/>
      <c r="K37" s="29"/>
      <c r="L37" s="30"/>
    </row>
    <row r="38" spans="4:12" x14ac:dyDescent="0.25">
      <c r="D38" s="29"/>
      <c r="E38" s="29"/>
      <c r="F38" s="29"/>
      <c r="G38" s="30"/>
      <c r="H38" s="29"/>
      <c r="I38" s="31"/>
      <c r="J38" s="29"/>
      <c r="K38" s="29"/>
      <c r="L38" s="30"/>
    </row>
    <row r="39" spans="4:12" x14ac:dyDescent="0.25">
      <c r="D39" s="29"/>
      <c r="E39" s="29"/>
      <c r="F39" s="29"/>
      <c r="G39" s="30"/>
      <c r="H39" s="29"/>
      <c r="I39" s="31"/>
      <c r="J39" s="29"/>
      <c r="K39" s="29"/>
      <c r="L39" s="30"/>
    </row>
    <row r="40" spans="4:12" x14ac:dyDescent="0.25">
      <c r="D40" s="29"/>
      <c r="E40" s="29"/>
      <c r="F40" s="29"/>
      <c r="G40" s="30"/>
      <c r="H40" s="29"/>
      <c r="I40" s="31"/>
      <c r="J40" s="29"/>
      <c r="K40" s="29"/>
      <c r="L40" s="30"/>
    </row>
    <row r="41" spans="4:12" x14ac:dyDescent="0.25">
      <c r="D41" s="29"/>
      <c r="E41" s="29"/>
      <c r="F41" s="29"/>
      <c r="G41" s="30"/>
      <c r="H41" s="29"/>
      <c r="I41" s="31"/>
      <c r="J41" s="29"/>
      <c r="K41" s="29"/>
      <c r="L41" s="30"/>
    </row>
    <row r="42" spans="4:12" x14ac:dyDescent="0.25">
      <c r="D42" s="29"/>
      <c r="E42" s="29"/>
      <c r="F42" s="29"/>
      <c r="G42" s="30"/>
      <c r="H42" s="29"/>
      <c r="I42" s="31"/>
      <c r="J42" s="29"/>
      <c r="K42" s="29"/>
      <c r="L42" s="30"/>
    </row>
    <row r="43" spans="4:12" x14ac:dyDescent="0.25">
      <c r="D43" s="29"/>
      <c r="E43" s="29"/>
      <c r="F43" s="29"/>
      <c r="G43" s="30"/>
      <c r="H43" s="29"/>
      <c r="I43" s="31"/>
      <c r="J43" s="29"/>
      <c r="K43" s="29"/>
      <c r="L43" s="30"/>
    </row>
    <row r="44" spans="4:12" x14ac:dyDescent="0.25">
      <c r="D44" s="29"/>
      <c r="E44" s="29"/>
      <c r="F44" s="29"/>
      <c r="G44" s="30"/>
      <c r="H44" s="29"/>
      <c r="I44" s="31"/>
      <c r="J44" s="29"/>
      <c r="K44" s="29"/>
      <c r="L44" s="30"/>
    </row>
    <row r="45" spans="4:12" x14ac:dyDescent="0.25">
      <c r="D45" s="29"/>
      <c r="E45" s="29"/>
      <c r="F45" s="29"/>
      <c r="G45" s="30"/>
      <c r="H45" s="29"/>
      <c r="I45" s="31"/>
      <c r="J45" s="29"/>
      <c r="K45" s="29"/>
      <c r="L45" s="30"/>
    </row>
    <row r="46" spans="4:12" x14ac:dyDescent="0.25">
      <c r="D46" s="29"/>
      <c r="E46" s="29"/>
      <c r="F46" s="29"/>
      <c r="G46" s="30"/>
      <c r="H46" s="29"/>
      <c r="I46" s="31"/>
      <c r="J46" s="29"/>
      <c r="K46" s="29"/>
      <c r="L46" s="30"/>
    </row>
    <row r="47" spans="4:12" x14ac:dyDescent="0.25">
      <c r="D47" s="29"/>
      <c r="E47" s="29"/>
      <c r="F47" s="29"/>
      <c r="G47" s="30"/>
      <c r="H47" s="29"/>
      <c r="I47" s="31"/>
      <c r="J47" s="29"/>
      <c r="K47" s="29"/>
      <c r="L47" s="30"/>
    </row>
    <row r="48" spans="4:12" x14ac:dyDescent="0.25">
      <c r="D48" s="29"/>
      <c r="E48" s="29"/>
      <c r="F48" s="29"/>
      <c r="G48" s="30"/>
      <c r="H48" s="29"/>
      <c r="I48" s="31"/>
      <c r="J48" s="29"/>
      <c r="K48" s="29"/>
      <c r="L48" s="30"/>
    </row>
    <row r="49" spans="4:12" x14ac:dyDescent="0.25">
      <c r="D49" s="29"/>
      <c r="E49" s="29"/>
      <c r="F49" s="29"/>
      <c r="G49" s="30"/>
      <c r="H49" s="29"/>
      <c r="I49" s="31"/>
      <c r="J49" s="29"/>
      <c r="K49" s="29"/>
      <c r="L49" s="30"/>
    </row>
    <row r="50" spans="4:12" x14ac:dyDescent="0.25">
      <c r="D50" s="29"/>
      <c r="E50" s="29"/>
      <c r="F50" s="29"/>
      <c r="G50" s="30"/>
      <c r="H50" s="29"/>
      <c r="I50" s="31"/>
      <c r="J50" s="29"/>
      <c r="K50" s="29"/>
      <c r="L50" s="30"/>
    </row>
    <row r="51" spans="4:12" x14ac:dyDescent="0.25">
      <c r="D51" s="29"/>
      <c r="E51" s="29"/>
      <c r="F51" s="29"/>
      <c r="G51" s="30"/>
      <c r="H51" s="29"/>
      <c r="I51" s="31"/>
      <c r="J51" s="29"/>
      <c r="K51" s="29"/>
      <c r="L51" s="30"/>
    </row>
    <row r="52" spans="4:12" x14ac:dyDescent="0.25">
      <c r="D52" s="29"/>
      <c r="E52" s="29"/>
      <c r="F52" s="29"/>
      <c r="G52" s="30"/>
      <c r="H52" s="29"/>
      <c r="I52" s="31"/>
      <c r="J52" s="29"/>
      <c r="K52" s="29"/>
      <c r="L52" s="30"/>
    </row>
    <row r="53" spans="4:12" x14ac:dyDescent="0.25">
      <c r="D53" s="29"/>
      <c r="E53" s="29"/>
      <c r="F53" s="29"/>
      <c r="G53" s="30"/>
      <c r="H53" s="29"/>
      <c r="I53" s="31"/>
      <c r="J53" s="29"/>
      <c r="K53" s="29"/>
      <c r="L53" s="30"/>
    </row>
    <row r="54" spans="4:12" x14ac:dyDescent="0.25">
      <c r="D54" s="29"/>
      <c r="E54" s="29"/>
      <c r="F54" s="29"/>
      <c r="G54" s="30"/>
      <c r="H54" s="29"/>
      <c r="I54" s="31"/>
      <c r="J54" s="29"/>
      <c r="K54" s="29"/>
      <c r="L54" s="30"/>
    </row>
    <row r="55" spans="4:12" x14ac:dyDescent="0.25">
      <c r="D55" s="29"/>
      <c r="E55" s="29"/>
      <c r="F55" s="29"/>
      <c r="G55" s="30"/>
      <c r="H55" s="29"/>
      <c r="I55" s="31"/>
      <c r="J55" s="29"/>
      <c r="K55" s="29"/>
      <c r="L55" s="30"/>
    </row>
    <row r="56" spans="4:12" x14ac:dyDescent="0.25">
      <c r="D56" s="29"/>
      <c r="E56" s="29"/>
      <c r="F56" s="29"/>
      <c r="G56" s="30"/>
      <c r="H56" s="29"/>
      <c r="I56" s="31"/>
      <c r="J56" s="29"/>
      <c r="K56" s="29"/>
      <c r="L56" s="30"/>
    </row>
    <row r="57" spans="4:12" x14ac:dyDescent="0.25">
      <c r="D57" s="29"/>
      <c r="E57" s="29"/>
      <c r="F57" s="29"/>
      <c r="G57" s="30"/>
      <c r="H57" s="29"/>
      <c r="I57" s="31"/>
      <c r="J57" s="29"/>
      <c r="K57" s="29"/>
      <c r="L57" s="30"/>
    </row>
    <row r="58" spans="4:12" x14ac:dyDescent="0.25">
      <c r="D58" s="29"/>
      <c r="E58" s="29"/>
      <c r="F58" s="29"/>
      <c r="G58" s="30"/>
      <c r="H58" s="29"/>
      <c r="I58" s="31"/>
      <c r="J58" s="29"/>
      <c r="K58" s="29"/>
      <c r="L58" s="30"/>
    </row>
    <row r="59" spans="4:12" x14ac:dyDescent="0.25">
      <c r="D59" s="29"/>
      <c r="E59" s="29"/>
      <c r="F59" s="29"/>
      <c r="G59" s="30"/>
      <c r="H59" s="29"/>
      <c r="I59" s="31"/>
      <c r="J59" s="29"/>
      <c r="K59" s="29"/>
      <c r="L59" s="30"/>
    </row>
    <row r="60" spans="4:12" x14ac:dyDescent="0.25">
      <c r="D60" s="29"/>
      <c r="E60" s="29"/>
      <c r="F60" s="29"/>
      <c r="G60" s="30"/>
      <c r="H60" s="29"/>
      <c r="I60" s="31"/>
      <c r="J60" s="29"/>
      <c r="K60" s="29"/>
      <c r="L60" s="30"/>
    </row>
    <row r="61" spans="4:12" x14ac:dyDescent="0.25">
      <c r="D61" s="29"/>
      <c r="E61" s="29"/>
      <c r="F61" s="29"/>
      <c r="G61" s="30"/>
      <c r="H61" s="29"/>
      <c r="I61" s="31"/>
      <c r="J61" s="29"/>
      <c r="K61" s="29"/>
      <c r="L61" s="30"/>
    </row>
    <row r="62" spans="4:12" x14ac:dyDescent="0.25">
      <c r="D62" s="29"/>
      <c r="E62" s="29"/>
      <c r="F62" s="29"/>
      <c r="G62" s="30"/>
      <c r="H62" s="29"/>
      <c r="I62" s="31"/>
      <c r="J62" s="29"/>
      <c r="K62" s="29"/>
      <c r="L62" s="30"/>
    </row>
    <row r="63" spans="4:12" x14ac:dyDescent="0.25">
      <c r="D63" s="29"/>
      <c r="E63" s="29"/>
      <c r="F63" s="29"/>
      <c r="G63" s="30"/>
      <c r="H63" s="29"/>
      <c r="I63" s="31"/>
      <c r="J63" s="29"/>
      <c r="K63" s="29"/>
      <c r="L63" s="30"/>
    </row>
    <row r="64" spans="4:12" x14ac:dyDescent="0.25">
      <c r="D64" s="29"/>
      <c r="E64" s="29"/>
      <c r="F64" s="29"/>
      <c r="G64" s="30"/>
      <c r="H64" s="29"/>
      <c r="I64" s="31"/>
      <c r="J64" s="29"/>
      <c r="K64" s="29"/>
      <c r="L64" s="30"/>
    </row>
    <row r="65" spans="4:12" x14ac:dyDescent="0.25">
      <c r="D65" s="29"/>
      <c r="E65" s="29"/>
      <c r="F65" s="29"/>
      <c r="G65" s="30"/>
      <c r="H65" s="29"/>
      <c r="I65" s="31"/>
      <c r="J65" s="29"/>
      <c r="K65" s="29"/>
      <c r="L65" s="30"/>
    </row>
    <row r="66" spans="4:12" x14ac:dyDescent="0.25">
      <c r="D66" s="29"/>
      <c r="E66" s="29"/>
      <c r="F66" s="29"/>
      <c r="G66" s="30"/>
      <c r="H66" s="29"/>
      <c r="I66" s="31"/>
      <c r="J66" s="29"/>
      <c r="K66" s="29"/>
      <c r="L66" s="30"/>
    </row>
    <row r="67" spans="4:12" x14ac:dyDescent="0.25">
      <c r="D67" s="29"/>
      <c r="E67" s="29"/>
      <c r="F67" s="29"/>
      <c r="G67" s="30"/>
      <c r="H67" s="29"/>
      <c r="I67" s="31"/>
      <c r="J67" s="29"/>
      <c r="K67" s="29"/>
      <c r="L67" s="30"/>
    </row>
    <row r="68" spans="4:12" x14ac:dyDescent="0.25">
      <c r="D68" s="29"/>
      <c r="E68" s="29"/>
      <c r="F68" s="29"/>
      <c r="G68" s="30"/>
      <c r="H68" s="29"/>
      <c r="I68" s="31"/>
      <c r="J68" s="29"/>
      <c r="K68" s="29"/>
      <c r="L68" s="30"/>
    </row>
    <row r="69" spans="4:12" x14ac:dyDescent="0.25">
      <c r="D69" s="29"/>
      <c r="E69" s="29"/>
      <c r="F69" s="29"/>
      <c r="G69" s="30"/>
      <c r="H69" s="29"/>
      <c r="I69" s="31"/>
      <c r="J69" s="29"/>
      <c r="K69" s="29"/>
      <c r="L69" s="30"/>
    </row>
    <row r="70" spans="4:12" x14ac:dyDescent="0.25">
      <c r="D70" s="29"/>
      <c r="E70" s="29"/>
      <c r="F70" s="29"/>
      <c r="G70" s="30"/>
      <c r="H70" s="29"/>
      <c r="I70" s="31"/>
      <c r="J70" s="29"/>
      <c r="K70" s="29"/>
      <c r="L70" s="30"/>
    </row>
    <row r="71" spans="4:12" x14ac:dyDescent="0.25">
      <c r="D71" s="29"/>
      <c r="E71" s="29"/>
      <c r="F71" s="29"/>
      <c r="G71" s="30"/>
      <c r="H71" s="29"/>
      <c r="I71" s="31"/>
      <c r="J71" s="29"/>
      <c r="K71" s="29"/>
      <c r="L71" s="30"/>
    </row>
    <row r="72" spans="4:12" x14ac:dyDescent="0.25">
      <c r="D72" s="29"/>
      <c r="E72" s="29"/>
      <c r="F72" s="29"/>
      <c r="G72" s="30"/>
      <c r="H72" s="29"/>
      <c r="I72" s="31"/>
      <c r="J72" s="29"/>
      <c r="K72" s="29"/>
      <c r="L72" s="30"/>
    </row>
    <row r="73" spans="4:12" x14ac:dyDescent="0.25">
      <c r="D73" s="29"/>
      <c r="E73" s="29"/>
      <c r="F73" s="29"/>
      <c r="G73" s="30"/>
      <c r="H73" s="29"/>
      <c r="I73" s="31"/>
      <c r="J73" s="29"/>
      <c r="K73" s="29"/>
      <c r="L73" s="30"/>
    </row>
    <row r="74" spans="4:12" x14ac:dyDescent="0.25">
      <c r="D74" s="29"/>
      <c r="E74" s="29"/>
      <c r="F74" s="29"/>
      <c r="G74" s="30"/>
      <c r="H74" s="29"/>
      <c r="I74" s="31"/>
      <c r="J74" s="29"/>
      <c r="K74" s="29"/>
      <c r="L74" s="30"/>
    </row>
    <row r="75" spans="4:12" x14ac:dyDescent="0.25">
      <c r="D75" s="29"/>
      <c r="E75" s="29"/>
      <c r="F75" s="29"/>
      <c r="G75" s="30"/>
      <c r="H75" s="29"/>
      <c r="I75" s="31"/>
      <c r="J75" s="29"/>
      <c r="K75" s="29"/>
      <c r="L75" s="30"/>
    </row>
    <row r="76" spans="4:12" x14ac:dyDescent="0.25">
      <c r="D76" s="29"/>
      <c r="E76" s="29"/>
      <c r="F76" s="29"/>
      <c r="G76" s="30"/>
      <c r="H76" s="29"/>
      <c r="I76" s="31"/>
      <c r="J76" s="29"/>
      <c r="K76" s="29"/>
      <c r="L76" s="30"/>
    </row>
    <row r="77" spans="4:12" x14ac:dyDescent="0.25">
      <c r="D77" s="29"/>
      <c r="E77" s="29"/>
      <c r="F77" s="29"/>
      <c r="G77" s="30"/>
      <c r="H77" s="29"/>
      <c r="I77" s="31"/>
      <c r="J77" s="29"/>
      <c r="K77" s="29"/>
      <c r="L77" s="30"/>
    </row>
  </sheetData>
  <sortState ref="D6:M31">
    <sortCondition ref="E6:E31"/>
  </sortState>
  <dataValidations count="3">
    <dataValidation type="list" allowBlank="1" showInputMessage="1" showErrorMessage="1" sqref="H6:H22">
      <formula1>пол</formula1>
    </dataValidation>
    <dataValidation type="list" allowBlank="1" showInputMessage="1" showErrorMessage="1" sqref="J6:J22">
      <formula1>гражданство</formula1>
    </dataValidation>
    <dataValidation type="list" allowBlank="1" showInputMessage="1" showErrorMessage="1" sqref="M6:M22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2023-01-18T12:58:55Z</cp:lastPrinted>
  <dcterms:created xsi:type="dcterms:W3CDTF">2014-12-24T12:13:51Z</dcterms:created>
  <dcterms:modified xsi:type="dcterms:W3CDTF">2023-01-23T06:21:39Z</dcterms:modified>
</cp:coreProperties>
</file>