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!Олимпиада\2023\"/>
    </mc:Choice>
  </mc:AlternateContent>
  <bookViews>
    <workbookView xWindow="0" yWindow="0" windowWidth="19440" windowHeight="12330" tabRatio="508"/>
  </bookViews>
  <sheets>
    <sheet name="9-11 класс" sheetId="2" r:id="rId1"/>
  </sheets>
  <externalReferences>
    <externalReference r:id="rId2"/>
    <externalReference r:id="rId3"/>
  </externalReferences>
  <definedNames>
    <definedName name="_xlnm._FilterDatabase" localSheetId="0" hidden="1">'9-11 класс'!$A$5:$Y$5</definedName>
    <definedName name="klass" localSheetId="0">[1]Класс!$A$1:$A$4</definedName>
    <definedName name="pol" localSheetId="0">[1]пол!$A$1:$A$2</definedName>
    <definedName name="гражданство">[2]гражданство!$A$1:$A$2</definedName>
    <definedName name="_xlnm.Print_Titles" localSheetId="0">'9-11 класс'!$A:$F,'9-11 класс'!$5:$5</definedName>
    <definedName name="класс">[2]Класс!$A$1:$A$4</definedName>
    <definedName name="пол">[2]пол!$A$1:$A$2</definedName>
  </definedNames>
  <calcPr calcId="162913"/>
</workbook>
</file>

<file path=xl/calcChain.xml><?xml version="1.0" encoding="utf-8"?>
<calcChain xmlns="http://schemas.openxmlformats.org/spreadsheetml/2006/main">
  <c r="M7" i="2" l="1"/>
  <c r="M8" i="2"/>
  <c r="O7" i="2"/>
  <c r="O8" i="2"/>
  <c r="O11" i="2"/>
  <c r="M11" i="2" s="1"/>
  <c r="O9" i="2"/>
  <c r="M9" i="2" s="1"/>
  <c r="O10" i="2" l="1"/>
  <c r="M10" i="2" s="1"/>
  <c r="O6" i="2" l="1"/>
  <c r="M6" i="2" s="1"/>
</calcChain>
</file>

<file path=xl/sharedStrings.xml><?xml version="1.0" encoding="utf-8"?>
<sst xmlns="http://schemas.openxmlformats.org/spreadsheetml/2006/main" count="90" uniqueCount="59">
  <si>
    <t>Статус участника (победитель, призер, участник)</t>
  </si>
  <si>
    <t>Класс
обучения</t>
  </si>
  <si>
    <t>Полное название ОУ</t>
  </si>
  <si>
    <t>Ограниченные возможности здоровья (имеются/не имеются)</t>
  </si>
  <si>
    <t>Гражданство</t>
  </si>
  <si>
    <t>Пол</t>
  </si>
  <si>
    <t>Дата рождения</t>
  </si>
  <si>
    <t>Отчество</t>
  </si>
  <si>
    <t>Имя</t>
  </si>
  <si>
    <t>Фамилия</t>
  </si>
  <si>
    <t>Муниципалитет</t>
  </si>
  <si>
    <t>Шифр</t>
  </si>
  <si>
    <t>№</t>
  </si>
  <si>
    <t>Дата проведения:</t>
  </si>
  <si>
    <t>Класс:</t>
  </si>
  <si>
    <t>Предмет:</t>
  </si>
  <si>
    <t>Новгородская область</t>
  </si>
  <si>
    <t>Регион:</t>
  </si>
  <si>
    <t>9-11 класс</t>
  </si>
  <si>
    <t>Великий Новгород</t>
  </si>
  <si>
    <t>жен.</t>
  </si>
  <si>
    <t>Французский язык</t>
  </si>
  <si>
    <t>Российская Федерация</t>
  </si>
  <si>
    <t>не имеются</t>
  </si>
  <si>
    <t>Муниципальное бюджетное общеобразовательное учреждение "Лицей-интернат"</t>
  </si>
  <si>
    <t>Мария</t>
  </si>
  <si>
    <t>Александровна</t>
  </si>
  <si>
    <t>10, 11 января</t>
  </si>
  <si>
    <t>Алексеева</t>
  </si>
  <si>
    <t>Валерия</t>
  </si>
  <si>
    <t>Владимировна</t>
  </si>
  <si>
    <t>Бобровко</t>
  </si>
  <si>
    <t>Ксения</t>
  </si>
  <si>
    <t>Евгеньевна</t>
  </si>
  <si>
    <t>Волынкина</t>
  </si>
  <si>
    <t>Полина</t>
  </si>
  <si>
    <t>Анатольевна</t>
  </si>
  <si>
    <t>Вотинцева</t>
  </si>
  <si>
    <t>Юлия</t>
  </si>
  <si>
    <t>Андреевна</t>
  </si>
  <si>
    <t>Иванова</t>
  </si>
  <si>
    <t>Дарья</t>
  </si>
  <si>
    <t>Климина</t>
  </si>
  <si>
    <t>Колесникова</t>
  </si>
  <si>
    <t>Сергеевна</t>
  </si>
  <si>
    <t>Муниципальное автономное общеобразовательное учреждение "Средняя общеобразовательная школа № 23"</t>
  </si>
  <si>
    <t>ФР-11-1</t>
  </si>
  <si>
    <t>ФР-9-2</t>
  </si>
  <si>
    <t>ФР-10-3</t>
  </si>
  <si>
    <t>ФР-9-4</t>
  </si>
  <si>
    <t>ФР-9-5</t>
  </si>
  <si>
    <t>ФР-9-6</t>
  </si>
  <si>
    <t>5УР макс. 20 б.</t>
  </si>
  <si>
    <t>3ауд макс. 27 б.</t>
  </si>
  <si>
    <t>1ПР макс. 20 б.</t>
  </si>
  <si>
    <t>4ЛГТ макс. 35 б.</t>
  </si>
  <si>
    <t xml:space="preserve">2ППТ макс. 32 б. </t>
  </si>
  <si>
    <t>Результат (балл) макс.  134 б.</t>
  </si>
  <si>
    <t xml:space="preserve">Результат преведенный к 100 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</si>
</sst>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  <family val="2"/>
      <charset val="204"/>
    </font>
    <font>
      <sz val="11.5"/>
      <color rgb="FF00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4">
    <xf numFmtId="0" fontId="0" fillId="0" borderId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7" fillId="7" borderId="2" applyNumberFormat="0" applyAlignment="0" applyProtection="0"/>
    <xf numFmtId="0" fontId="8" fillId="21" borderId="3" applyNumberFormat="0" applyAlignment="0" applyProtection="0"/>
    <xf numFmtId="0" fontId="9" fillId="21" borderId="2" applyNumberFormat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7" fillId="0" borderId="0"/>
    <xf numFmtId="0" fontId="18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7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24" borderId="9" applyNumberFormat="0" applyAlignment="0" applyProtection="0"/>
    <xf numFmtId="9" fontId="19" fillId="0" borderId="0" applyFon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9" fillId="25" borderId="1" xfId="0" applyFont="1" applyFill="1" applyBorder="1" applyAlignment="1">
      <alignment horizontal="left" vertical="center" wrapText="1"/>
    </xf>
    <xf numFmtId="0" fontId="25" fillId="25" borderId="1" xfId="42" applyFont="1" applyFill="1" applyBorder="1" applyAlignment="1">
      <alignment horizontal="left" vertical="center"/>
    </xf>
    <xf numFmtId="0" fontId="19" fillId="25" borderId="1" xfId="0" applyFont="1" applyFill="1" applyBorder="1" applyAlignment="1">
      <alignment horizontal="center" vertical="center"/>
    </xf>
    <xf numFmtId="14" fontId="19" fillId="25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26" borderId="1" xfId="0" applyFont="1" applyFill="1" applyBorder="1" applyAlignment="1">
      <alignment horizontal="center" vertical="center" wrapText="1"/>
    </xf>
    <xf numFmtId="2" fontId="26" fillId="26" borderId="1" xfId="0" applyNumberFormat="1" applyFont="1" applyFill="1" applyBorder="1" applyAlignment="1">
      <alignment horizontal="center" vertical="center" wrapText="1"/>
    </xf>
  </cellXfs>
  <cellStyles count="5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1 2 2" xfId="21"/>
    <cellStyle name="Акцент1 3" xfId="22"/>
    <cellStyle name="Акцент1 4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40"/>
    <cellStyle name="Обычный 2 2" xfId="41"/>
    <cellStyle name="Обычный 3" xfId="1"/>
    <cellStyle name="Обычный 3 2" xfId="42"/>
    <cellStyle name="Обычный 3 3" xfId="43"/>
    <cellStyle name="Обычный 4" xfId="44"/>
    <cellStyle name="Обычный 4 2" xfId="45"/>
    <cellStyle name="Обычный 5" xfId="46"/>
    <cellStyle name="Плохой 2" xfId="47"/>
    <cellStyle name="Пояснение 2" xfId="48"/>
    <cellStyle name="Примечание 2" xfId="49"/>
    <cellStyle name="Процентный 2" xfId="50"/>
    <cellStyle name="Связанная ячейка 2" xfId="51"/>
    <cellStyle name="Текст предупреждения 2" xfId="52"/>
    <cellStyle name="Хороший 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=&#1050;&#1072;&#1088;&#1090;&#1072;&#1096;&#1086;&#1074;&#1072;\10_&#1054;&#1051;&#1048;&#1052;&#1055;&#1048;&#1040;&#1044;&#1099;\&#1041;&#1040;&#1047;&#1040;2017\&#1056;&#1040;&#1049;&#1054;&#1053;&#1067;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/Desktop/&#1054;&#1051;&#1048;&#1052;&#1055;&#1048;&#1040;&#1044;&#1040;/&#1041;&#1040;&#1047;&#1040;2020/&#1054;&#1041;&#1065;&#1048;&#1049;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айонам_итог"/>
      <sheetName val="Районы"/>
      <sheetName val="пол"/>
      <sheetName val="Должности учителя"/>
      <sheetName val="Образование_учителя"/>
      <sheetName val="Тип ОУ"/>
      <sheetName val="Класс"/>
      <sheetName val="Предметы"/>
      <sheetName val="Уровень(класс)"/>
      <sheetName val="Населенный пункт"/>
      <sheetName val="school"/>
    </sheetNames>
    <sheetDataSet>
      <sheetData sheetId="0"/>
      <sheetData sheetId="1">
        <row r="1">
          <cell r="A1" t="str">
            <v>Великий Новгород</v>
          </cell>
        </row>
      </sheetData>
      <sheetData sheetId="2">
        <row r="1">
          <cell r="A1" t="str">
            <v>муж.</v>
          </cell>
        </row>
        <row r="2">
          <cell r="A2" t="str">
            <v>жен.</v>
          </cell>
        </row>
      </sheetData>
      <sheetData sheetId="3">
        <row r="1">
          <cell r="A1" t="str">
            <v>методист</v>
          </cell>
        </row>
      </sheetData>
      <sheetData sheetId="4">
        <row r="1">
          <cell r="A1" t="str">
            <v>высшее</v>
          </cell>
        </row>
      </sheetData>
      <sheetData sheetId="5">
        <row r="1">
          <cell r="A1" t="str">
            <v>общеобразовательная организация</v>
          </cell>
        </row>
      </sheetData>
      <sheetData sheetId="6">
        <row r="1">
          <cell r="A1">
            <v>8</v>
          </cell>
        </row>
        <row r="2">
          <cell r="A2">
            <v>9</v>
          </cell>
        </row>
        <row r="3">
          <cell r="A3">
            <v>10</v>
          </cell>
        </row>
        <row r="4">
          <cell r="A4">
            <v>11</v>
          </cell>
        </row>
      </sheetData>
      <sheetData sheetId="7">
        <row r="1">
          <cell r="A1" t="str">
            <v>Английский язык</v>
          </cell>
        </row>
      </sheetData>
      <sheetData sheetId="8">
        <row r="1">
          <cell r="A1" t="str">
            <v>9 класс</v>
          </cell>
        </row>
      </sheetData>
      <sheetData sheetId="9">
        <row r="1">
          <cell r="A1" t="str">
            <v>город</v>
          </cell>
        </row>
      </sheetData>
      <sheetData sheetId="10">
        <row r="2">
          <cell r="B2" t="str">
            <v>МАОУ «Средняя школа п.Батецкий»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ходной_вариант 1"/>
      <sheetName val="проходной_вариант 2"/>
      <sheetName val="проходной_вариант 3"/>
      <sheetName val="По районам"/>
      <sheetName val="заявки_кол-во"/>
      <sheetName val="Банк данных ВОШ"/>
      <sheetName val="код"/>
      <sheetName val="Банк данных ВОШ (2)"/>
      <sheetName val="Банк данных ВОШ (3)"/>
      <sheetName val="Районы"/>
      <sheetName val="пол"/>
      <sheetName val="гражданство"/>
      <sheetName val="Класс"/>
      <sheetName val="Предметы"/>
      <sheetName val="Уровень(класс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муж.</v>
          </cell>
        </row>
      </sheetData>
      <sheetData sheetId="10">
        <row r="1">
          <cell r="A1" t="str">
            <v>муж.</v>
          </cell>
        </row>
        <row r="2">
          <cell r="A2" t="str">
            <v>жен.</v>
          </cell>
        </row>
      </sheetData>
      <sheetData sheetId="11">
        <row r="1">
          <cell r="A1" t="str">
            <v>Российская Федерация</v>
          </cell>
        </row>
        <row r="2">
          <cell r="A2" t="str">
            <v>Другое (уточнить в примечании)</v>
          </cell>
        </row>
      </sheetData>
      <sheetData sheetId="12">
        <row r="1">
          <cell r="A1">
            <v>8</v>
          </cell>
        </row>
        <row r="2">
          <cell r="A2">
            <v>9</v>
          </cell>
        </row>
        <row r="3">
          <cell r="A3">
            <v>10</v>
          </cell>
        </row>
        <row r="4">
          <cell r="A4">
            <v>11</v>
          </cell>
        </row>
      </sheetData>
      <sheetData sheetId="13">
        <row r="1">
          <cell r="A1" t="str">
            <v>9 класс</v>
          </cell>
        </row>
      </sheetData>
      <sheetData sheetId="14">
        <row r="1">
          <cell r="A1" t="str">
            <v>9 класс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zoomScaleNormal="100" workbookViewId="0"/>
  </sheetViews>
  <sheetFormatPr defaultRowHeight="15" x14ac:dyDescent="0.25"/>
  <cols>
    <col min="1" max="1" width="4.28515625" style="1" customWidth="1"/>
    <col min="2" max="2" width="8.5703125" style="2" customWidth="1"/>
    <col min="3" max="3" width="15.28515625" customWidth="1"/>
    <col min="4" max="4" width="15" customWidth="1"/>
    <col min="5" max="5" width="13.7109375" customWidth="1"/>
    <col min="6" max="6" width="16.42578125" customWidth="1"/>
    <col min="7" max="7" width="7.140625" style="1" customWidth="1"/>
    <col min="8" max="8" width="12.28515625" customWidth="1"/>
    <col min="9" max="9" width="13.42578125" style="8" customWidth="1"/>
    <col min="10" max="10" width="15.5703125" customWidth="1"/>
    <col min="11" max="11" width="39.28515625" customWidth="1"/>
    <col min="12" max="12" width="12.42578125" customWidth="1"/>
    <col min="13" max="13" width="10.5703125" style="1" customWidth="1"/>
    <col min="14" max="14" width="13.140625" hidden="1" customWidth="1"/>
    <col min="15" max="15" width="11.42578125" customWidth="1"/>
    <col min="16" max="20" width="6.7109375" customWidth="1"/>
    <col min="21" max="25" width="6.7109375" hidden="1" customWidth="1"/>
  </cols>
  <sheetData>
    <row r="1" spans="1:25" ht="25.5" x14ac:dyDescent="0.25">
      <c r="D1" s="7" t="s">
        <v>17</v>
      </c>
      <c r="E1" s="7" t="s">
        <v>16</v>
      </c>
    </row>
    <row r="2" spans="1:25" ht="21.75" customHeight="1" x14ac:dyDescent="0.25">
      <c r="D2" s="7" t="s">
        <v>15</v>
      </c>
      <c r="E2" s="7" t="s">
        <v>21</v>
      </c>
    </row>
    <row r="3" spans="1:25" x14ac:dyDescent="0.25">
      <c r="D3" s="7" t="s">
        <v>14</v>
      </c>
      <c r="E3" s="7" t="s">
        <v>18</v>
      </c>
    </row>
    <row r="4" spans="1:25" ht="25.5" x14ac:dyDescent="0.25">
      <c r="D4" s="7" t="s">
        <v>13</v>
      </c>
      <c r="E4" s="7" t="s">
        <v>27</v>
      </c>
    </row>
    <row r="5" spans="1:25" ht="75" x14ac:dyDescent="0.25">
      <c r="A5" s="6" t="s">
        <v>12</v>
      </c>
      <c r="B5" s="6" t="s">
        <v>11</v>
      </c>
      <c r="C5" s="6" t="s">
        <v>10</v>
      </c>
      <c r="D5" s="6" t="s">
        <v>9</v>
      </c>
      <c r="E5" s="6" t="s">
        <v>8</v>
      </c>
      <c r="F5" s="6" t="s">
        <v>7</v>
      </c>
      <c r="G5" s="6" t="s">
        <v>5</v>
      </c>
      <c r="H5" s="6" t="s">
        <v>6</v>
      </c>
      <c r="I5" s="6" t="s">
        <v>4</v>
      </c>
      <c r="J5" s="6" t="s">
        <v>3</v>
      </c>
      <c r="K5" s="6" t="s">
        <v>2</v>
      </c>
      <c r="L5" s="6" t="s">
        <v>1</v>
      </c>
      <c r="M5" s="6" t="s">
        <v>58</v>
      </c>
      <c r="N5" s="6" t="s">
        <v>0</v>
      </c>
      <c r="O5" s="6" t="s">
        <v>57</v>
      </c>
      <c r="P5" s="6" t="s">
        <v>54</v>
      </c>
      <c r="Q5" s="6" t="s">
        <v>56</v>
      </c>
      <c r="R5" s="6" t="s">
        <v>53</v>
      </c>
      <c r="S5" s="6" t="s">
        <v>55</v>
      </c>
      <c r="T5" s="6" t="s">
        <v>52</v>
      </c>
      <c r="U5" s="6">
        <v>6</v>
      </c>
      <c r="V5" s="6">
        <v>7</v>
      </c>
      <c r="W5" s="6">
        <v>8</v>
      </c>
      <c r="X5" s="6">
        <v>9</v>
      </c>
      <c r="Y5" s="6">
        <v>10</v>
      </c>
    </row>
    <row r="6" spans="1:25" ht="48" customHeight="1" x14ac:dyDescent="0.25">
      <c r="A6" s="4">
        <v>1</v>
      </c>
      <c r="B6" s="3" t="s">
        <v>46</v>
      </c>
      <c r="C6" s="9" t="s">
        <v>19</v>
      </c>
      <c r="D6" s="10" t="s">
        <v>28</v>
      </c>
      <c r="E6" s="10" t="s">
        <v>29</v>
      </c>
      <c r="F6" s="10" t="s">
        <v>30</v>
      </c>
      <c r="G6" s="11" t="s">
        <v>20</v>
      </c>
      <c r="H6" s="12">
        <v>38476</v>
      </c>
      <c r="I6" s="12" t="s">
        <v>22</v>
      </c>
      <c r="J6" s="12" t="s">
        <v>23</v>
      </c>
      <c r="K6" s="12" t="s">
        <v>24</v>
      </c>
      <c r="L6" s="13">
        <v>11</v>
      </c>
      <c r="M6" s="14">
        <f>(O6*100)/134</f>
        <v>29.850746268656717</v>
      </c>
      <c r="N6" s="5"/>
      <c r="O6" s="4">
        <f t="shared" ref="O6:O11" si="0">SUM(P6:Y6)</f>
        <v>40</v>
      </c>
      <c r="P6" s="3">
        <v>9</v>
      </c>
      <c r="Q6" s="3">
        <v>9</v>
      </c>
      <c r="R6" s="3">
        <v>8</v>
      </c>
      <c r="S6" s="3">
        <v>5</v>
      </c>
      <c r="T6" s="3">
        <v>9</v>
      </c>
      <c r="U6" s="3"/>
      <c r="V6" s="3"/>
      <c r="W6" s="3"/>
      <c r="X6" s="3"/>
      <c r="Y6" s="3"/>
    </row>
    <row r="7" spans="1:25" ht="38.25" x14ac:dyDescent="0.25">
      <c r="A7" s="4">
        <v>2</v>
      </c>
      <c r="B7" s="3" t="s">
        <v>48</v>
      </c>
      <c r="C7" s="9" t="s">
        <v>19</v>
      </c>
      <c r="D7" s="10" t="s">
        <v>37</v>
      </c>
      <c r="E7" s="10" t="s">
        <v>38</v>
      </c>
      <c r="F7" s="10" t="s">
        <v>39</v>
      </c>
      <c r="G7" s="11" t="s">
        <v>20</v>
      </c>
      <c r="H7" s="12">
        <v>38990</v>
      </c>
      <c r="I7" s="12" t="s">
        <v>22</v>
      </c>
      <c r="J7" s="12" t="s">
        <v>23</v>
      </c>
      <c r="K7" s="12" t="s">
        <v>24</v>
      </c>
      <c r="L7" s="13">
        <v>10</v>
      </c>
      <c r="M7" s="14">
        <f t="shared" ref="M7:M11" si="1">(O7*100)/134</f>
        <v>24.626865671641792</v>
      </c>
      <c r="N7" s="5"/>
      <c r="O7" s="4">
        <f t="shared" si="0"/>
        <v>33</v>
      </c>
      <c r="P7" s="3">
        <v>5</v>
      </c>
      <c r="Q7" s="3">
        <v>11</v>
      </c>
      <c r="R7" s="3">
        <v>8</v>
      </c>
      <c r="S7" s="3">
        <v>5</v>
      </c>
      <c r="T7" s="3">
        <v>4</v>
      </c>
    </row>
    <row r="8" spans="1:25" ht="38.25" x14ac:dyDescent="0.25">
      <c r="A8" s="4">
        <v>3</v>
      </c>
      <c r="B8" s="3" t="s">
        <v>49</v>
      </c>
      <c r="C8" s="9" t="s">
        <v>19</v>
      </c>
      <c r="D8" s="10" t="s">
        <v>40</v>
      </c>
      <c r="E8" s="10" t="s">
        <v>41</v>
      </c>
      <c r="F8" s="10" t="s">
        <v>26</v>
      </c>
      <c r="G8" s="11" t="s">
        <v>20</v>
      </c>
      <c r="H8" s="12">
        <v>39432</v>
      </c>
      <c r="I8" s="12" t="s">
        <v>22</v>
      </c>
      <c r="J8" s="12" t="s">
        <v>23</v>
      </c>
      <c r="K8" s="12" t="s">
        <v>24</v>
      </c>
      <c r="L8" s="13">
        <v>9</v>
      </c>
      <c r="M8" s="14">
        <f t="shared" si="1"/>
        <v>23.880597014925375</v>
      </c>
      <c r="N8" s="5"/>
      <c r="O8" s="4">
        <f t="shared" si="0"/>
        <v>32</v>
      </c>
      <c r="P8" s="3">
        <v>9</v>
      </c>
      <c r="Q8" s="3">
        <v>12</v>
      </c>
      <c r="R8" s="3">
        <v>6</v>
      </c>
      <c r="S8" s="3">
        <v>1</v>
      </c>
      <c r="T8" s="3">
        <v>4</v>
      </c>
    </row>
    <row r="9" spans="1:25" ht="51" x14ac:dyDescent="0.25">
      <c r="A9" s="4">
        <v>4</v>
      </c>
      <c r="B9" s="3" t="s">
        <v>51</v>
      </c>
      <c r="C9" s="9" t="s">
        <v>19</v>
      </c>
      <c r="D9" s="10" t="s">
        <v>43</v>
      </c>
      <c r="E9" s="10" t="s">
        <v>41</v>
      </c>
      <c r="F9" s="10" t="s">
        <v>44</v>
      </c>
      <c r="G9" s="11" t="s">
        <v>20</v>
      </c>
      <c r="H9" s="12">
        <v>39280</v>
      </c>
      <c r="I9" s="12" t="s">
        <v>22</v>
      </c>
      <c r="J9" s="12" t="s">
        <v>23</v>
      </c>
      <c r="K9" s="12" t="s">
        <v>45</v>
      </c>
      <c r="L9" s="13">
        <v>9</v>
      </c>
      <c r="M9" s="14">
        <f t="shared" si="1"/>
        <v>20.149253731343283</v>
      </c>
      <c r="N9" s="5"/>
      <c r="O9" s="4">
        <f t="shared" si="0"/>
        <v>27</v>
      </c>
      <c r="P9" s="3">
        <v>0</v>
      </c>
      <c r="Q9" s="3">
        <v>6</v>
      </c>
      <c r="R9" s="3">
        <v>4</v>
      </c>
      <c r="S9" s="3">
        <v>10</v>
      </c>
      <c r="T9" s="3">
        <v>7</v>
      </c>
    </row>
    <row r="10" spans="1:25" ht="38.25" x14ac:dyDescent="0.25">
      <c r="A10" s="4">
        <v>5</v>
      </c>
      <c r="B10" s="3" t="s">
        <v>47</v>
      </c>
      <c r="C10" s="9" t="s">
        <v>19</v>
      </c>
      <c r="D10" s="10" t="s">
        <v>31</v>
      </c>
      <c r="E10" s="10" t="s">
        <v>32</v>
      </c>
      <c r="F10" s="10" t="s">
        <v>33</v>
      </c>
      <c r="G10" s="11" t="s">
        <v>20</v>
      </c>
      <c r="H10" s="12">
        <v>39278</v>
      </c>
      <c r="I10" s="12" t="s">
        <v>22</v>
      </c>
      <c r="J10" s="12" t="s">
        <v>23</v>
      </c>
      <c r="K10" s="12" t="s">
        <v>24</v>
      </c>
      <c r="L10" s="13">
        <v>9</v>
      </c>
      <c r="M10" s="14">
        <f t="shared" si="1"/>
        <v>12.686567164179104</v>
      </c>
      <c r="N10" s="5"/>
      <c r="O10" s="4">
        <f t="shared" si="0"/>
        <v>17</v>
      </c>
      <c r="P10" s="3">
        <v>0</v>
      </c>
      <c r="Q10" s="3">
        <v>7</v>
      </c>
      <c r="R10" s="3">
        <v>6</v>
      </c>
      <c r="S10" s="3">
        <v>1</v>
      </c>
      <c r="T10" s="3">
        <v>3</v>
      </c>
    </row>
    <row r="11" spans="1:25" ht="38.25" x14ac:dyDescent="0.25">
      <c r="A11" s="4">
        <v>6</v>
      </c>
      <c r="B11" s="3" t="s">
        <v>50</v>
      </c>
      <c r="C11" s="9" t="s">
        <v>19</v>
      </c>
      <c r="D11" s="10" t="s">
        <v>42</v>
      </c>
      <c r="E11" s="10" t="s">
        <v>25</v>
      </c>
      <c r="F11" s="10" t="s">
        <v>26</v>
      </c>
      <c r="G11" s="11" t="s">
        <v>20</v>
      </c>
      <c r="H11" s="12">
        <v>39459</v>
      </c>
      <c r="I11" s="12" t="s">
        <v>22</v>
      </c>
      <c r="J11" s="12" t="s">
        <v>23</v>
      </c>
      <c r="K11" s="12" t="s">
        <v>24</v>
      </c>
      <c r="L11" s="13">
        <v>9</v>
      </c>
      <c r="M11" s="14">
        <f t="shared" si="1"/>
        <v>12.686567164179104</v>
      </c>
      <c r="N11" s="5"/>
      <c r="O11" s="4">
        <f t="shared" si="0"/>
        <v>17</v>
      </c>
      <c r="P11" s="3">
        <v>6</v>
      </c>
      <c r="Q11" s="3">
        <v>6</v>
      </c>
      <c r="R11" s="3">
        <v>0</v>
      </c>
      <c r="S11" s="3">
        <v>2</v>
      </c>
      <c r="T11" s="3">
        <v>3</v>
      </c>
    </row>
    <row r="12" spans="1:25" ht="38.25" x14ac:dyDescent="0.25">
      <c r="A12" s="4">
        <v>7</v>
      </c>
      <c r="B12" s="3"/>
      <c r="C12" s="9" t="s">
        <v>19</v>
      </c>
      <c r="D12" s="10" t="s">
        <v>34</v>
      </c>
      <c r="E12" s="10" t="s">
        <v>35</v>
      </c>
      <c r="F12" s="10" t="s">
        <v>36</v>
      </c>
      <c r="G12" s="11" t="s">
        <v>20</v>
      </c>
      <c r="H12" s="12">
        <v>39139</v>
      </c>
      <c r="I12" s="12" t="s">
        <v>22</v>
      </c>
      <c r="J12" s="12" t="s">
        <v>23</v>
      </c>
      <c r="K12" s="12" t="s">
        <v>24</v>
      </c>
      <c r="L12" s="13">
        <v>9</v>
      </c>
      <c r="M12" s="14"/>
      <c r="N12" s="5"/>
      <c r="O12" s="4"/>
      <c r="P12" s="3"/>
      <c r="Q12" s="3"/>
      <c r="R12" s="3"/>
      <c r="S12" s="3"/>
      <c r="T12" s="3"/>
    </row>
  </sheetData>
  <autoFilter ref="A5:Y5"/>
  <sortState ref="B6:T11">
    <sortCondition descending="1" ref="O6:O11"/>
  </sortState>
  <dataValidations count="3">
    <dataValidation type="list" allowBlank="1" showInputMessage="1" showErrorMessage="1" sqref="G6:G12">
      <formula1>пол</formula1>
    </dataValidation>
    <dataValidation type="list" allowBlank="1" showInputMessage="1" showErrorMessage="1" sqref="I6:I12">
      <formula1>гражданство</formula1>
    </dataValidation>
    <dataValidation type="list" allowBlank="1" showInputMessage="1" showErrorMessage="1" sqref="L6:M12">
      <formula1>класс</formula1>
    </dataValidation>
  </dataValidations>
  <pageMargins left="0.11811023622047245" right="0.11811023622047245" top="0.35433070866141736" bottom="0.35433070866141736" header="0.31496062992125984" footer="0.31496062992125984"/>
  <pageSetup paperSize="9" scale="47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9-11 класс</vt:lpstr>
      <vt:lpstr>'9-11 класс'!Заголовки_для_печати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НИРО Карташова Н.А.</dc:creator>
  <cp:lastModifiedBy>user</cp:lastModifiedBy>
  <cp:lastPrinted>2023-01-11T09:31:21Z</cp:lastPrinted>
  <dcterms:created xsi:type="dcterms:W3CDTF">2014-12-24T12:13:51Z</dcterms:created>
  <dcterms:modified xsi:type="dcterms:W3CDTF">2023-01-11T09:31:33Z</dcterms:modified>
</cp:coreProperties>
</file>