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Олимпиада\2023\"/>
    </mc:Choice>
  </mc:AlternateContent>
  <bookViews>
    <workbookView xWindow="0" yWindow="0" windowWidth="19440" windowHeight="8610"/>
  </bookViews>
  <sheets>
    <sheet name="9 класс" sheetId="2" r:id="rId1"/>
    <sheet name="10 класс" sheetId="1" r:id="rId2"/>
    <sheet name="11 класс" sheetId="3" r:id="rId3"/>
  </sheets>
  <externalReferences>
    <externalReference r:id="rId4"/>
    <externalReference r:id="rId5"/>
  </externalReferences>
  <definedNames>
    <definedName name="_xlnm._FilterDatabase" localSheetId="2" hidden="1">'11 класс'!$A$5:$X$5</definedName>
    <definedName name="klass" localSheetId="1">[1]Класс!$A$1:$A$4</definedName>
    <definedName name="klass" localSheetId="2">[1]Класс!$A$1:$A$4</definedName>
    <definedName name="klass" localSheetId="0">[1]Класс!$A$1:$A$4</definedName>
    <definedName name="pol" localSheetId="1">[1]пол!$A$1:$A$2</definedName>
    <definedName name="pol" localSheetId="2">[1]пол!$A$1:$A$2</definedName>
    <definedName name="pol" localSheetId="0">[1]пол!$A$1:$A$2</definedName>
    <definedName name="гражданство">[2]гражданство!$A$1:$A$2</definedName>
    <definedName name="_xlnm.Print_Titles" localSheetId="1">'10 класс'!$A:$F,'10 класс'!#REF!</definedName>
    <definedName name="_xlnm.Print_Titles" localSheetId="2">'11 класс'!$A:$F,'11 класс'!$5:$5</definedName>
    <definedName name="_xlnm.Print_Titles" localSheetId="0">'9 класс'!$A:$F,'9 класс'!#REF!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O10" i="1" l="1"/>
  <c r="O16" i="1"/>
  <c r="O8" i="2"/>
  <c r="O6" i="2"/>
  <c r="O27" i="2"/>
  <c r="O18" i="2"/>
  <c r="O14" i="2"/>
  <c r="O29" i="2"/>
  <c r="O7" i="2"/>
  <c r="O10" i="2"/>
  <c r="O17" i="2"/>
  <c r="O20" i="2"/>
  <c r="O25" i="2"/>
  <c r="O9" i="2"/>
  <c r="O22" i="2"/>
  <c r="O26" i="2"/>
  <c r="O21" i="2"/>
  <c r="O12" i="2"/>
  <c r="O23" i="2"/>
  <c r="O16" i="2"/>
  <c r="O24" i="2"/>
  <c r="O13" i="2"/>
  <c r="O19" i="2"/>
  <c r="O11" i="2"/>
  <c r="O28" i="2"/>
  <c r="O15" i="2"/>
  <c r="O18" i="1" l="1"/>
  <c r="O13" i="1"/>
  <c r="N6" i="3" l="1"/>
  <c r="N10" i="3"/>
  <c r="N16" i="3"/>
  <c r="N8" i="3"/>
  <c r="N15" i="3"/>
  <c r="N12" i="3"/>
  <c r="N11" i="3"/>
  <c r="N7" i="3"/>
  <c r="N17" i="3"/>
  <c r="N14" i="3"/>
  <c r="N13" i="3"/>
  <c r="O6" i="1"/>
  <c r="O9" i="1"/>
  <c r="O17" i="1"/>
  <c r="O12" i="1"/>
  <c r="O11" i="1"/>
  <c r="O8" i="1"/>
  <c r="O15" i="1"/>
  <c r="O14" i="1"/>
  <c r="O19" i="1"/>
  <c r="O7" i="1"/>
  <c r="N9" i="3" l="1"/>
</calcChain>
</file>

<file path=xl/sharedStrings.xml><?xml version="1.0" encoding="utf-8"?>
<sst xmlns="http://schemas.openxmlformats.org/spreadsheetml/2006/main" count="609" uniqueCount="266">
  <si>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</si>
  <si>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</si>
  <si>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</si>
  <si>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</si>
  <si>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</si>
  <si>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</si>
  <si>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</si>
  <si>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</si>
  <si>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</si>
  <si>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</si>
  <si>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</si>
  <si>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</si>
  <si>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</si>
  <si>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</si>
  <si>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</si>
  <si>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</si>
  <si>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</si>
  <si>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</si>
  <si>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9 класс</t>
  </si>
  <si>
    <t>10 класс</t>
  </si>
  <si>
    <t>11 класс</t>
  </si>
  <si>
    <t>Великий Новгород</t>
  </si>
  <si>
    <t>Старорусский</t>
  </si>
  <si>
    <t>Боровичский</t>
  </si>
  <si>
    <t>Хвойнинский</t>
  </si>
  <si>
    <t>жен.</t>
  </si>
  <si>
    <t>Екатерина</t>
  </si>
  <si>
    <t>муж.</t>
  </si>
  <si>
    <t>Сергеевна</t>
  </si>
  <si>
    <t>Александровна</t>
  </si>
  <si>
    <t>Владимировна</t>
  </si>
  <si>
    <t>Мария</t>
  </si>
  <si>
    <t>Анастасия</t>
  </si>
  <si>
    <t>Александрович</t>
  </si>
  <si>
    <t>Андреевна</t>
  </si>
  <si>
    <t>Дарья</t>
  </si>
  <si>
    <t>Сергеевич</t>
  </si>
  <si>
    <t>Николаевна</t>
  </si>
  <si>
    <t>Алексеевич</t>
  </si>
  <si>
    <t>Чудовский</t>
  </si>
  <si>
    <t>Дмитриевна</t>
  </si>
  <si>
    <t>Алексеевна</t>
  </si>
  <si>
    <t>Михайловна</t>
  </si>
  <si>
    <t>Полина</t>
  </si>
  <si>
    <t>Валдайский</t>
  </si>
  <si>
    <t>Право</t>
  </si>
  <si>
    <t>Андреевич</t>
  </si>
  <si>
    <t>Романовна</t>
  </si>
  <si>
    <t>Российская Федерация</t>
  </si>
  <si>
    <t>не имеются</t>
  </si>
  <si>
    <t>Любытинский</t>
  </si>
  <si>
    <t>Соловьев</t>
  </si>
  <si>
    <t>Дмитрий</t>
  </si>
  <si>
    <t>Муниципальное автономное  общеобразовательное учреждение «Средняя общеобразовательная школа № 9»</t>
  </si>
  <si>
    <t>Муниципальное автономное общеобразовательное учреждение «Средняя школа № 5 с углубленным изучением химии и биологии» г. Старая Русса</t>
  </si>
  <si>
    <t>Муниципальное автономное общеобразовательное учреждение "Гимназия" г. Старая Русса</t>
  </si>
  <si>
    <t>Волотовский</t>
  </si>
  <si>
    <t>Никита</t>
  </si>
  <si>
    <t>Муниципальное автономное общеобразовательное учреждение «Волотовская средняя школа»</t>
  </si>
  <si>
    <t>муниципальное автономное общеобразовательное учреждение «Гимназия» г.Валдай</t>
  </si>
  <si>
    <t>Муниципальное автономное общеобразовательное учреждение «Средняя общеобразовательная школа №2 им. Ф.М. Достоевского с углубленным изучением английского языка» г. Старая Русса Новгородской области</t>
  </si>
  <si>
    <t>Муниципальное автономное общеобразовательное учреждение средняя школа № 1 им. А.М. Денисова п. Хвойная</t>
  </si>
  <si>
    <t>Муниципальное автономное общеобразовательное учреждение "Первая университетская гимназия имени академика В.В. Сороки"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</si>
  <si>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</si>
  <si>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</si>
  <si>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</si>
  <si>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</si>
  <si>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</si>
  <si>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</si>
  <si>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</si>
  <si>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</si>
  <si>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</si>
  <si>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</si>
  <si>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Муниципальное автономное общеобразовательное учреждение «Средняя общеобразовательная школа № 4»</t>
  </si>
  <si>
    <t>Ангелина</t>
  </si>
  <si>
    <t>Егор</t>
  </si>
  <si>
    <t>Вероника</t>
  </si>
  <si>
    <t>Михайлович</t>
  </si>
  <si>
    <t>Максимовна</t>
  </si>
  <si>
    <t>Муниципальное  автономное общеобразовательное учреждение «Средняя общеобразовательная школа №1 им. Н.А.Некрасова»</t>
  </si>
  <si>
    <t>Владислав</t>
  </si>
  <si>
    <t>Место проведения олимпиады</t>
  </si>
  <si>
    <t>Юрьевна</t>
  </si>
  <si>
    <t>Муниципальное автономное общеобразовательное учреждение «Средняя школа № 2 им. Е.А. Горюнова п. Хвойная»</t>
  </si>
  <si>
    <t>Муниципальное бюджетное общеобразовательное учреждение "Лицей-интернат"</t>
  </si>
  <si>
    <t>Иван</t>
  </si>
  <si>
    <t>Крестецкий</t>
  </si>
  <si>
    <t>Иванов</t>
  </si>
  <si>
    <t>Николай</t>
  </si>
  <si>
    <t>Муниципальное автономное общеобразовательное учреждение "Средняя общеобразовательная школа № 8"</t>
  </si>
  <si>
    <t>Фёдоров</t>
  </si>
  <si>
    <t>Муниципальное автономное общеобразовательное учреждение «Любытинская средняя школа»</t>
  </si>
  <si>
    <t>Токмина</t>
  </si>
  <si>
    <t>Муниципальное автономное общеобразовательное учреждение «Средняя школа № 1»</t>
  </si>
  <si>
    <t>Новгородский</t>
  </si>
  <si>
    <t>Александра</t>
  </si>
  <si>
    <t>Кузнецова</t>
  </si>
  <si>
    <t>Диана</t>
  </si>
  <si>
    <t>Муниципальное автономное общеобразовательное учреждение "Гимназия "Новоскул"</t>
  </si>
  <si>
    <t>Максимова</t>
  </si>
  <si>
    <t>Муниципальное автономное общеобразовательное учреждение Чудовского муниципального района «Средняя общеобразовательная школа № 4»</t>
  </si>
  <si>
    <t xml:space="preserve">Дарья 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</si>
  <si>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</t>
  </si>
  <si>
    <t>Абдулмуслимов</t>
  </si>
  <si>
    <t>Шамиль</t>
  </si>
  <si>
    <t>Абдулмуслимович</t>
  </si>
  <si>
    <t>Андреева</t>
  </si>
  <si>
    <t>Арина</t>
  </si>
  <si>
    <t>Муниципальное автономное общеобразовательное учреждение "Гимназия "Исток"</t>
  </si>
  <si>
    <t>Барышников</t>
  </si>
  <si>
    <t>Илья</t>
  </si>
  <si>
    <t>Игоревич</t>
  </si>
  <si>
    <t>Муниципальное автономное общеобразовательное учреждение  «Средняя школа №13 с углубленным изучением предметов»</t>
  </si>
  <si>
    <t>Зуйков</t>
  </si>
  <si>
    <t>Тимофей</t>
  </si>
  <si>
    <t>Денисович</t>
  </si>
  <si>
    <t>Петров</t>
  </si>
  <si>
    <t>Угрюмов</t>
  </si>
  <si>
    <t>Даниил</t>
  </si>
  <si>
    <t>Федосеев</t>
  </si>
  <si>
    <t>Ярослав</t>
  </si>
  <si>
    <t>Павлович</t>
  </si>
  <si>
    <t xml:space="preserve">Белик  </t>
  </si>
  <si>
    <t xml:space="preserve"> Владимир</t>
  </si>
  <si>
    <t>Муниципальное автономное общеобразовательное учреждение «Григоровская основная общеобразовательная школа»</t>
  </si>
  <si>
    <t>Антонова</t>
  </si>
  <si>
    <t>Ульяна</t>
  </si>
  <si>
    <t>Римская</t>
  </si>
  <si>
    <t>Сильс</t>
  </si>
  <si>
    <t>Валентиновна</t>
  </si>
  <si>
    <t>Ксения</t>
  </si>
  <si>
    <t>Муниципальное автономное общеобразовательное учреждение «Неболчская  средняя школа»</t>
  </si>
  <si>
    <t>Кутёв</t>
  </si>
  <si>
    <t>Артём</t>
  </si>
  <si>
    <t>Антонович</t>
  </si>
  <si>
    <t>Мошенской</t>
  </si>
  <si>
    <t>Сергеева</t>
  </si>
  <si>
    <t>Муниципальное автономное общеобразовательное учреждение «Средняя школа д.Броди»</t>
  </si>
  <si>
    <t>Окуловский</t>
  </si>
  <si>
    <t xml:space="preserve">Зубанова </t>
  </si>
  <si>
    <t>Муниципальное автономное общеобразовательное  учреждение "Средняя школа № 3 г.Окуловка"</t>
  </si>
  <si>
    <t xml:space="preserve">Кореник </t>
  </si>
  <si>
    <t>Валерия</t>
  </si>
  <si>
    <t>муниципальное автономное общеобразовательное учреждение "Средняя школа п.Угловка"</t>
  </si>
  <si>
    <t>Ширинова</t>
  </si>
  <si>
    <t xml:space="preserve">Камила </t>
  </si>
  <si>
    <t>Бахромовна</t>
  </si>
  <si>
    <t>муниципальное автономное общеобразовательное учреждение "Средняя школа п.Боровёнка"</t>
  </si>
  <si>
    <t>Кононова</t>
  </si>
  <si>
    <t>Викторовна</t>
  </si>
  <si>
    <t>Васильева</t>
  </si>
  <si>
    <t>Зимонина</t>
  </si>
  <si>
    <t xml:space="preserve">Сидорова </t>
  </si>
  <si>
    <t xml:space="preserve">Ангелина </t>
  </si>
  <si>
    <t xml:space="preserve">Андреевна </t>
  </si>
  <si>
    <t xml:space="preserve">Соловьев </t>
  </si>
  <si>
    <t>Евгений</t>
  </si>
  <si>
    <t>Муниципальное автономное общеобразовательное учреждение «Средняя общеобразовательная школа № 8 с углубленным изучением математики»</t>
  </si>
  <si>
    <t>Стружкин</t>
  </si>
  <si>
    <t>Филипп</t>
  </si>
  <si>
    <t>Владимирович</t>
  </si>
  <si>
    <t xml:space="preserve">Кирсанова </t>
  </si>
  <si>
    <t>Конышев</t>
  </si>
  <si>
    <t>Александр</t>
  </si>
  <si>
    <t>Сваровский</t>
  </si>
  <si>
    <t>Стегайлов</t>
  </si>
  <si>
    <t>Дмитриевич</t>
  </si>
  <si>
    <t>Бородулина</t>
  </si>
  <si>
    <t>Антоновна</t>
  </si>
  <si>
    <t>Быстрова</t>
  </si>
  <si>
    <t>Яна</t>
  </si>
  <si>
    <t>01.06.2006</t>
  </si>
  <si>
    <t>Пестовский</t>
  </si>
  <si>
    <t>Богданова</t>
  </si>
  <si>
    <t>муниципальное автономное общеобразовательное учреждение "Средняя школа № 1 имени Н.И. Кузнецова" г. Пестово</t>
  </si>
  <si>
    <t>Кайгородцева</t>
  </si>
  <si>
    <t>Юлия</t>
  </si>
  <si>
    <t>муниципальное автономное общеобразовательное учреждение "Средняя школа № 6 имени Васюковича С.В." г. Пестово</t>
  </si>
  <si>
    <t>Шаврин</t>
  </si>
  <si>
    <t>Артем</t>
  </si>
  <si>
    <t>Федорова</t>
  </si>
  <si>
    <t>Холмский</t>
  </si>
  <si>
    <t>Царёва</t>
  </si>
  <si>
    <t>Муниципальное автономное общеобразовательное учреждение «Средняя общеобразовательная школа» г. Холма</t>
  </si>
  <si>
    <t>Жулябина</t>
  </si>
  <si>
    <t>Даков</t>
  </si>
  <si>
    <t>Степанович</t>
  </si>
  <si>
    <t>Муниципальное автономное общеобразовательное учреждение "Гимназия "Квант"</t>
  </si>
  <si>
    <t>Надежда</t>
  </si>
  <si>
    <t xml:space="preserve">Соколова </t>
  </si>
  <si>
    <t>Шевцова</t>
  </si>
  <si>
    <t>Ильичёв</t>
  </si>
  <si>
    <t>09.03.2005</t>
  </si>
  <si>
    <t>Анатольевич</t>
  </si>
  <si>
    <t>29.06.2005</t>
  </si>
  <si>
    <t>Пийри</t>
  </si>
  <si>
    <t>Кристина</t>
  </si>
  <si>
    <t>Марковна</t>
  </si>
  <si>
    <t>Громов</t>
  </si>
  <si>
    <t>Славнова</t>
  </si>
  <si>
    <t>Парфинский</t>
  </si>
  <si>
    <t>Слуценко</t>
  </si>
  <si>
    <t xml:space="preserve">Данил </t>
  </si>
  <si>
    <t>Муниципальное автономное общеобразовательное учреждение «Средняя школа п.Парфино»</t>
  </si>
  <si>
    <t>Государственное областное автономное общеобразовательное учреждение "Гимназия № 3"</t>
  </si>
  <si>
    <t>ПР11-01</t>
  </si>
  <si>
    <t>ПР11-02</t>
  </si>
  <si>
    <t>ПР11-03</t>
  </si>
  <si>
    <t>ПР11-04</t>
  </si>
  <si>
    <t>БП-11-5</t>
  </si>
  <si>
    <t>БП-11-6</t>
  </si>
  <si>
    <t>БП-11-7</t>
  </si>
  <si>
    <t>БП-11-8</t>
  </si>
  <si>
    <t>БП-11-9</t>
  </si>
  <si>
    <t>БП-11-10</t>
  </si>
  <si>
    <t>П11-11</t>
  </si>
  <si>
    <t>П11-13</t>
  </si>
  <si>
    <t>Результат (балл) maх.100 баллов</t>
  </si>
  <si>
    <t>ПР10-01</t>
  </si>
  <si>
    <t>ПР10-02</t>
  </si>
  <si>
    <t>ПР10-03</t>
  </si>
  <si>
    <t>ПР10-04</t>
  </si>
  <si>
    <t>БП-10-5</t>
  </si>
  <si>
    <t>БП-10-6</t>
  </si>
  <si>
    <t>БП-10-7</t>
  </si>
  <si>
    <t>БП-10-8</t>
  </si>
  <si>
    <t>БП-10-10</t>
  </si>
  <si>
    <t>БП-10-11</t>
  </si>
  <si>
    <t>П10-12</t>
  </si>
  <si>
    <t>П10-13</t>
  </si>
  <si>
    <t>ПР10-14</t>
  </si>
  <si>
    <t>П10-15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</si>
  <si>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</si>
  <si>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</si>
  <si>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</si>
  <si>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</si>
  <si>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</si>
  <si>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</si>
  <si>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</si>
  <si>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</si>
  <si>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</si>
  <si>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ПР9-01</t>
  </si>
  <si>
    <t>ПР9-02</t>
  </si>
  <si>
    <t>ПР9-03</t>
  </si>
  <si>
    <t>ПР9-04</t>
  </si>
  <si>
    <t>ПР9-06</t>
  </si>
  <si>
    <t>ПР9-07</t>
  </si>
  <si>
    <t>ПР9-08</t>
  </si>
  <si>
    <t>ПР9-09</t>
  </si>
  <si>
    <t>ПР9-10</t>
  </si>
  <si>
    <t>ПР9-11</t>
  </si>
  <si>
    <t>ПР9-12</t>
  </si>
  <si>
    <t>БП9-15</t>
  </si>
  <si>
    <t>БП9-16</t>
  </si>
  <si>
    <t>БП9-17</t>
  </si>
  <si>
    <t>БП9-18</t>
  </si>
  <si>
    <t>БП9-19</t>
  </si>
  <si>
    <t>БП9-20</t>
  </si>
  <si>
    <t>БП9-22</t>
  </si>
  <si>
    <t>БП9-23</t>
  </si>
  <si>
    <t>П9-25</t>
  </si>
  <si>
    <t>П9-26</t>
  </si>
  <si>
    <t>П9-27</t>
  </si>
  <si>
    <t>П9-28</t>
  </si>
  <si>
    <t>П9-29</t>
  </si>
  <si>
    <t>31 анваря,      02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</si>
</sst>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&quot;.&quot;mm&quot;.&quot;yyyy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2" applyNumberFormat="0" applyAlignment="0" applyProtection="0"/>
    <xf numFmtId="0" fontId="7" fillId="21" borderId="3" applyNumberFormat="0" applyAlignment="0" applyProtection="0"/>
    <xf numFmtId="0" fontId="8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/>
    <xf numFmtId="0" fontId="17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16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24" borderId="9" applyNumberFormat="0" applyAlignment="0" applyProtection="0"/>
    <xf numFmtId="9" fontId="18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26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25" borderId="1" xfId="0" applyFont="1" applyFill="1" applyBorder="1" applyAlignment="1">
      <alignment horizontal="left" vertical="center" wrapText="1"/>
    </xf>
    <xf numFmtId="0" fontId="30" fillId="25" borderId="1" xfId="42" applyFont="1" applyFill="1" applyBorder="1" applyAlignment="1">
      <alignment horizontal="left" vertical="center"/>
    </xf>
    <xf numFmtId="14" fontId="29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/>
    <xf numFmtId="0" fontId="29" fillId="25" borderId="1" xfId="0" applyFont="1" applyFill="1" applyBorder="1" applyAlignment="1">
      <alignment horizontal="center" vertical="center"/>
    </xf>
    <xf numFmtId="0" fontId="29" fillId="25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left" vertical="center" wrapText="1"/>
    </xf>
    <xf numFmtId="0" fontId="31" fillId="25" borderId="1" xfId="42" applyFont="1" applyFill="1" applyBorder="1" applyAlignment="1">
      <alignment horizontal="left" vertical="center"/>
    </xf>
    <xf numFmtId="0" fontId="33" fillId="25" borderId="1" xfId="0" applyFont="1" applyFill="1" applyBorder="1" applyAlignment="1">
      <alignment horizontal="center" vertical="center"/>
    </xf>
    <xf numFmtId="14" fontId="32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/>
    </xf>
    <xf numFmtId="14" fontId="31" fillId="25" borderId="1" xfId="0" applyNumberFormat="1" applyFont="1" applyFill="1" applyBorder="1" applyAlignment="1">
      <alignment horizontal="center" vertical="center" wrapText="1"/>
    </xf>
    <xf numFmtId="0" fontId="32" fillId="25" borderId="1" xfId="0" applyFont="1" applyFill="1" applyBorder="1" applyAlignment="1" applyProtection="1">
      <alignment horizontal="center" vertical="center" wrapText="1"/>
      <protection locked="0"/>
    </xf>
    <xf numFmtId="14" fontId="32" fillId="25" borderId="1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14" fontId="35" fillId="0" borderId="0" xfId="0" applyNumberFormat="1" applyFont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6" fillId="25" borderId="1" xfId="0" applyFont="1" applyFill="1" applyBorder="1" applyAlignment="1">
      <alignment horizontal="left" vertical="center" wrapText="1"/>
    </xf>
    <xf numFmtId="0" fontId="26" fillId="25" borderId="1" xfId="0" applyFont="1" applyFill="1" applyBorder="1" applyAlignment="1">
      <alignment horizontal="center" vertical="center" wrapText="1"/>
    </xf>
    <xf numFmtId="14" fontId="26" fillId="25" borderId="1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30" fillId="25" borderId="1" xfId="0" applyFont="1" applyFill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4" fontId="29" fillId="25" borderId="1" xfId="0" applyNumberFormat="1" applyFont="1" applyFill="1" applyBorder="1" applyAlignment="1">
      <alignment horizontal="center" vertical="center"/>
    </xf>
    <xf numFmtId="0" fontId="29" fillId="25" borderId="1" xfId="0" applyFont="1" applyFill="1" applyBorder="1" applyAlignment="1" applyProtection="1">
      <alignment horizontal="left" vertical="center" wrapText="1"/>
      <protection locked="0"/>
    </xf>
    <xf numFmtId="14" fontId="29" fillId="25" borderId="1" xfId="0" applyNumberFormat="1" applyFont="1" applyFill="1" applyBorder="1" applyAlignment="1" applyProtection="1">
      <alignment horizontal="left" vertical="center" wrapText="1"/>
      <protection locked="0"/>
    </xf>
    <xf numFmtId="164" fontId="29" fillId="25" borderId="1" xfId="0" applyNumberFormat="1" applyFont="1" applyFill="1" applyBorder="1" applyAlignment="1" applyProtection="1">
      <alignment horizontal="center" vertical="center" wrapText="1"/>
      <protection locked="0"/>
    </xf>
    <xf numFmtId="14" fontId="29" fillId="25" borderId="1" xfId="0" applyNumberFormat="1" applyFont="1" applyFill="1" applyBorder="1" applyAlignment="1" applyProtection="1">
      <alignment horizontal="center" wrapText="1"/>
      <protection locked="0"/>
    </xf>
    <xf numFmtId="1" fontId="27" fillId="0" borderId="1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bottom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Российская Федерация</v>
          </cell>
        </row>
      </sheetData>
      <sheetData sheetId="9">
        <row r="1">
          <cell r="A1" t="str">
            <v>муж.</v>
          </cell>
        </row>
      </sheetData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>
        <row r="1">
          <cell r="A1" t="str">
            <v>9 класс</v>
          </cell>
        </row>
      </sheetData>
      <sheetData sheetId="14">
        <row r="1">
          <cell r="A1" t="str">
            <v>9 класс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4" displayName="Таблица14" ref="A5:AG29" totalsRowShown="0" headerRowDxfId="96" dataDxfId="94" headerRowBorderDxfId="95" tableBorderDxfId="93" totalsRowBorderDxfId="92">
  <autoFilter ref="A5:AG29"/>
  <sortState ref="A6:AG34">
    <sortCondition descending="1" ref="O6:O34"/>
  </sortState>
  <tableColumns count="33">
    <tableColumn id="1" name="№" dataDxfId="91"/>
    <tableColumn id="2" name="Шифр" dataDxfId="90"/>
    <tableColumn id="25" name="Место проведения олимпиады" dataDxfId="89"/>
    <tableColumn id="3" name="Муниципалитет" dataDxfId="88"/>
    <tableColumn id="4" name="Фамилия" dataDxfId="87" dataCellStyle="Обычный 3 2"/>
    <tableColumn id="5" name="Имя" dataDxfId="86" dataCellStyle="Обычный 3 2"/>
    <tableColumn id="6" name="Отчество" dataDxfId="85" dataCellStyle="Обычный 3 2"/>
    <tableColumn id="7" name="Пол" dataDxfId="84"/>
    <tableColumn id="8" name="Дата рождения" dataDxfId="83"/>
    <tableColumn id="9" name="Гражданство" dataDxfId="82"/>
    <tableColumn id="10" name="Ограниченные возможности здоровья (имеются/не имеются)" dataDxfId="81"/>
    <tableColumn id="11" name="Полное название ОУ" dataDxfId="80"/>
    <tableColumn id="12" name="Класс_x000a_обучения" dataDxfId="79"/>
    <tableColumn id="13" name="Статус участника (победитель, призер, участник)" dataDxfId="78"/>
    <tableColumn id="14" name="Результат (балл) maх.100 баллов" dataDxfId="77">
      <calculatedColumnFormula>SUM(P6:AG6)</calculatedColumnFormula>
    </tableColumn>
    <tableColumn id="15" name="1" dataDxfId="76"/>
    <tableColumn id="16" name="2" dataDxfId="75"/>
    <tableColumn id="17" name="3" dataDxfId="74"/>
    <tableColumn id="18" name="4" dataDxfId="73"/>
    <tableColumn id="19" name="5" dataDxfId="72"/>
    <tableColumn id="20" name="6" dataDxfId="71"/>
    <tableColumn id="21" name="7" dataDxfId="70"/>
    <tableColumn id="22" name="8" dataDxfId="69"/>
    <tableColumn id="23" name="9" dataDxfId="68"/>
    <tableColumn id="24" name="Столбец1" dataDxfId="67"/>
    <tableColumn id="26" name="Столбец2" dataDxfId="66"/>
    <tableColumn id="27" name="Столбец3" dataDxfId="65"/>
    <tableColumn id="28" name="Столбец4" dataDxfId="64"/>
    <tableColumn id="29" name="Столбец5" dataDxfId="63"/>
    <tableColumn id="30" name="Столбец6" dataDxfId="62"/>
    <tableColumn id="31" name="Столбец7" dataDxfId="61"/>
    <tableColumn id="32" name="Столбец8" dataDxfId="60"/>
    <tableColumn id="33" name="Столбец9" dataDxfId="5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5:Y19" totalsRowShown="0" headerRowDxfId="58" dataDxfId="56" headerRowBorderDxfId="57" tableBorderDxfId="55" totalsRowBorderDxfId="54">
  <autoFilter ref="A5:Y19"/>
  <sortState ref="A6:Y20">
    <sortCondition descending="1" ref="O6:O20"/>
  </sortState>
  <tableColumns count="25">
    <tableColumn id="1" name="№" dataDxfId="53"/>
    <tableColumn id="2" name="Шифр" dataDxfId="52"/>
    <tableColumn id="25" name="Место проведения олимпиады" dataDxfId="51"/>
    <tableColumn id="3" name="Муниципалитет" dataDxfId="50"/>
    <tableColumn id="4" name="Фамилия" dataDxfId="49" dataCellStyle="Обычный 4 2"/>
    <tableColumn id="5" name="Имя" dataDxfId="48" dataCellStyle="Обычный 4 2"/>
    <tableColumn id="6" name="Отчество" dataDxfId="47"/>
    <tableColumn id="7" name="Пол" dataDxfId="46"/>
    <tableColumn id="8" name="Дата рождения" dataDxfId="45"/>
    <tableColumn id="9" name="Гражданство" dataDxfId="44"/>
    <tableColumn id="10" name="Ограниченные возможности здоровья (имеются/не имеются)" dataDxfId="43"/>
    <tableColumn id="11" name="Полное название ОУ" dataDxfId="42"/>
    <tableColumn id="12" name="Класс_x000a_обучения" dataDxfId="41"/>
    <tableColumn id="13" name="Статус участника (победитель, призер, участник)" dataDxfId="40"/>
    <tableColumn id="14" name="Результат (балл) maх.100 баллов" dataDxfId="39">
      <calculatedColumnFormula>SUM(P6:Y19)</calculatedColumnFormula>
    </tableColumn>
    <tableColumn id="15" name="1" dataDxfId="38"/>
    <tableColumn id="16" name="2" dataDxfId="37"/>
    <tableColumn id="17" name="3" dataDxfId="36"/>
    <tableColumn id="18" name="4" dataDxfId="35"/>
    <tableColumn id="19" name="5" dataDxfId="34"/>
    <tableColumn id="20" name="6" dataDxfId="33"/>
    <tableColumn id="21" name="7" dataDxfId="32"/>
    <tableColumn id="22" name="8" dataDxfId="31"/>
    <tableColumn id="23" name="9" dataDxfId="30"/>
    <tableColumn id="24" name="10" dataDxfId="2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5:X17" totalsRowShown="0" headerRowDxfId="28" dataDxfId="26" headerRowBorderDxfId="27" tableBorderDxfId="25" totalsRowBorderDxfId="24">
  <autoFilter ref="A5:X17"/>
  <sortState ref="A6:X18">
    <sortCondition descending="1" ref="N6:N18"/>
  </sortState>
  <tableColumns count="24">
    <tableColumn id="1" name="№" dataDxfId="23"/>
    <tableColumn id="2" name="Шифр" dataDxfId="22"/>
    <tableColumn id="25" name="Место проведения олимпиады" dataDxfId="21"/>
    <tableColumn id="3" name="Муниципалитет" dataDxfId="20"/>
    <tableColumn id="4" name="Фамилия" dataDxfId="19" dataCellStyle="Обычный 4 2"/>
    <tableColumn id="5" name="Имя" dataDxfId="18" dataCellStyle="Обычный 4 2"/>
    <tableColumn id="6" name="Отчество" dataDxfId="17"/>
    <tableColumn id="7" name="Пол" dataDxfId="16"/>
    <tableColumn id="8" name="Дата рождения" dataDxfId="15"/>
    <tableColumn id="9" name="Гражданство" dataDxfId="14"/>
    <tableColumn id="10" name="Ограниченные возможности здоровья (имеются/не имеются)" dataDxfId="13"/>
    <tableColumn id="11" name="Полное название ОУ" dataDxfId="12"/>
    <tableColumn id="12" name="Класс_x000a_обучения" dataDxfId="11"/>
    <tableColumn id="14" name="Результат (балл) maх.100 баллов" dataDxfId="10">
      <calculatedColumnFormula>SUM(O6:X17)</calculatedColumnFormula>
    </tableColumn>
    <tableColumn id="15" name="1" dataDxfId="9"/>
    <tableColumn id="16" name="2" dataDxfId="8"/>
    <tableColumn id="17" name="3" dataDxfId="7"/>
    <tableColumn id="18" name="4" dataDxfId="6"/>
    <tableColumn id="19" name="5" dataDxfId="5"/>
    <tableColumn id="20" name="6" dataDxfId="4"/>
    <tableColumn id="21" name="7" dataDxfId="3"/>
    <tableColumn id="22" name="8" dataDxfId="2"/>
    <tableColumn id="23" name="9" dataDxfId="1"/>
    <tableColumn id="24" name="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zoomScale="80" zoomScaleNormal="80" workbookViewId="0">
      <selection activeCell="B1" sqref="B1"/>
    </sheetView>
  </sheetViews>
  <sheetFormatPr defaultRowHeight="15" x14ac:dyDescent="0.25"/>
  <cols>
    <col min="1" max="1" width="5.28515625" style="1" customWidth="1"/>
    <col min="2" max="2" width="11.7109375" style="4" bestFit="1" customWidth="1"/>
    <col min="3" max="3" width="16.42578125" customWidth="1"/>
    <col min="4" max="4" width="15" customWidth="1"/>
    <col min="5" max="5" width="13.7109375" customWidth="1"/>
    <col min="6" max="6" width="10.140625" customWidth="1"/>
    <col min="7" max="7" width="17.5703125" style="1" customWidth="1"/>
    <col min="8" max="8" width="7.7109375" hidden="1" customWidth="1"/>
    <col min="9" max="9" width="13.42578125" style="3" hidden="1" customWidth="1"/>
    <col min="10" max="10" width="19.42578125" hidden="1" customWidth="1"/>
    <col min="11" max="11" width="14.7109375" hidden="1" customWidth="1"/>
    <col min="12" max="12" width="43" style="1" customWidth="1"/>
    <col min="13" max="13" width="8.42578125" customWidth="1"/>
    <col min="14" max="14" width="11.42578125" hidden="1" customWidth="1"/>
    <col min="15" max="15" width="8.42578125" customWidth="1"/>
    <col min="16" max="24" width="6.7109375" hidden="1" customWidth="1"/>
  </cols>
  <sheetData>
    <row r="1" spans="1:33" ht="25.5" x14ac:dyDescent="0.25">
      <c r="A1" s="37"/>
      <c r="B1" s="49"/>
      <c r="C1" s="8"/>
      <c r="D1" s="39" t="s">
        <v>17</v>
      </c>
      <c r="E1" s="39" t="s">
        <v>16</v>
      </c>
      <c r="F1" s="8"/>
      <c r="G1" s="37"/>
      <c r="H1" s="8"/>
      <c r="I1" s="40"/>
      <c r="J1" s="8"/>
      <c r="K1" s="8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33" x14ac:dyDescent="0.25">
      <c r="A2" s="37"/>
      <c r="B2" s="49"/>
      <c r="C2" s="8"/>
      <c r="D2" s="39" t="s">
        <v>15</v>
      </c>
      <c r="E2" s="39" t="s">
        <v>45</v>
      </c>
      <c r="F2" s="8"/>
      <c r="G2" s="37"/>
      <c r="H2" s="8"/>
      <c r="I2" s="40"/>
      <c r="J2" s="8"/>
      <c r="K2" s="8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33" x14ac:dyDescent="0.25">
      <c r="A3" s="37"/>
      <c r="B3" s="49"/>
      <c r="C3" s="8"/>
      <c r="D3" s="39" t="s">
        <v>14</v>
      </c>
      <c r="E3" s="39" t="s">
        <v>18</v>
      </c>
      <c r="F3" s="8"/>
      <c r="G3" s="37"/>
      <c r="H3" s="8"/>
      <c r="I3" s="40"/>
      <c r="J3" s="8"/>
      <c r="K3" s="8"/>
      <c r="L3" s="3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33" ht="25.5" x14ac:dyDescent="0.25">
      <c r="A4" s="37"/>
      <c r="B4" s="49"/>
      <c r="C4" s="8"/>
      <c r="D4" s="39" t="s">
        <v>13</v>
      </c>
      <c r="E4" s="42" t="s">
        <v>265</v>
      </c>
      <c r="F4" s="8"/>
      <c r="G4" s="37"/>
      <c r="H4" s="8"/>
      <c r="I4" s="40"/>
      <c r="J4" s="8"/>
      <c r="K4" s="8"/>
      <c r="L4" s="3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33" ht="85.5" x14ac:dyDescent="0.25">
      <c r="A5" s="43" t="s">
        <v>12</v>
      </c>
      <c r="B5" s="43" t="s">
        <v>11</v>
      </c>
      <c r="C5" s="11" t="s">
        <v>81</v>
      </c>
      <c r="D5" s="43" t="s">
        <v>10</v>
      </c>
      <c r="E5" s="43" t="s">
        <v>9</v>
      </c>
      <c r="F5" s="43" t="s">
        <v>8</v>
      </c>
      <c r="G5" s="43" t="s">
        <v>7</v>
      </c>
      <c r="H5" s="43" t="s">
        <v>5</v>
      </c>
      <c r="I5" s="43" t="s">
        <v>6</v>
      </c>
      <c r="J5" s="43" t="s">
        <v>4</v>
      </c>
      <c r="K5" s="43" t="s">
        <v>3</v>
      </c>
      <c r="L5" s="43" t="s">
        <v>2</v>
      </c>
      <c r="M5" s="43" t="s">
        <v>1</v>
      </c>
      <c r="N5" s="43" t="s">
        <v>0</v>
      </c>
      <c r="O5" s="11" t="s">
        <v>217</v>
      </c>
      <c r="P5" s="43" t="s">
        <v>63</v>
      </c>
      <c r="Q5" s="11" t="s">
        <v>64</v>
      </c>
      <c r="R5" s="11" t="s">
        <v>65</v>
      </c>
      <c r="S5" s="11" t="s">
        <v>66</v>
      </c>
      <c r="T5" s="11" t="s">
        <v>67</v>
      </c>
      <c r="U5" s="11" t="s">
        <v>68</v>
      </c>
      <c r="V5" s="11" t="s">
        <v>69</v>
      </c>
      <c r="W5" s="11" t="s">
        <v>70</v>
      </c>
      <c r="X5" s="11" t="s">
        <v>71</v>
      </c>
      <c r="Y5" s="58" t="s">
        <v>232</v>
      </c>
      <c r="Z5" s="58" t="s">
        <v>233</v>
      </c>
      <c r="AA5" s="58" t="s">
        <v>234</v>
      </c>
      <c r="AB5" s="58" t="s">
        <v>235</v>
      </c>
      <c r="AC5" s="58" t="s">
        <v>236</v>
      </c>
      <c r="AD5" s="58" t="s">
        <v>237</v>
      </c>
      <c r="AE5" s="58" t="s">
        <v>238</v>
      </c>
      <c r="AF5" s="58" t="s">
        <v>239</v>
      </c>
      <c r="AG5" s="58" t="s">
        <v>240</v>
      </c>
    </row>
    <row r="6" spans="1:33" ht="38.25" x14ac:dyDescent="0.25">
      <c r="A6" s="13">
        <v>1</v>
      </c>
      <c r="B6" s="14" t="s">
        <v>241</v>
      </c>
      <c r="C6" s="15" t="s">
        <v>21</v>
      </c>
      <c r="D6" s="16" t="s">
        <v>21</v>
      </c>
      <c r="E6" s="17" t="s">
        <v>103</v>
      </c>
      <c r="F6" s="17" t="s">
        <v>104</v>
      </c>
      <c r="G6" s="17" t="s">
        <v>105</v>
      </c>
      <c r="H6" s="50" t="s">
        <v>27</v>
      </c>
      <c r="I6" s="18">
        <v>39357</v>
      </c>
      <c r="J6" s="18" t="s">
        <v>48</v>
      </c>
      <c r="K6" s="18" t="s">
        <v>49</v>
      </c>
      <c r="L6" s="18" t="s">
        <v>98</v>
      </c>
      <c r="M6" s="7">
        <v>9</v>
      </c>
      <c r="N6" s="19"/>
      <c r="O6" s="59">
        <f t="shared" ref="O6:O29" si="0">SUM(P6:AG6)</f>
        <v>86</v>
      </c>
      <c r="P6" s="14"/>
      <c r="Q6" s="44"/>
      <c r="R6" s="44"/>
      <c r="S6" s="44"/>
      <c r="T6" s="44"/>
      <c r="U6" s="44"/>
      <c r="V6" s="44"/>
      <c r="W6" s="44"/>
      <c r="X6" s="44"/>
      <c r="Y6" s="13">
        <v>8</v>
      </c>
      <c r="Z6" s="13">
        <v>8</v>
      </c>
      <c r="AA6" s="13">
        <v>4</v>
      </c>
      <c r="AB6" s="13">
        <v>6</v>
      </c>
      <c r="AC6" s="13">
        <v>6</v>
      </c>
      <c r="AD6" s="13">
        <v>18</v>
      </c>
      <c r="AE6" s="13">
        <v>16</v>
      </c>
      <c r="AF6" s="13">
        <v>10</v>
      </c>
      <c r="AG6" s="13">
        <v>10</v>
      </c>
    </row>
    <row r="7" spans="1:33" ht="38.25" x14ac:dyDescent="0.25">
      <c r="A7" s="13">
        <v>2</v>
      </c>
      <c r="B7" s="14" t="s">
        <v>247</v>
      </c>
      <c r="C7" s="15" t="s">
        <v>21</v>
      </c>
      <c r="D7" s="16" t="s">
        <v>21</v>
      </c>
      <c r="E7" s="17" t="s">
        <v>119</v>
      </c>
      <c r="F7" s="17" t="s">
        <v>120</v>
      </c>
      <c r="G7" s="17" t="s">
        <v>121</v>
      </c>
      <c r="H7" s="50" t="s">
        <v>27</v>
      </c>
      <c r="I7" s="18">
        <v>39197</v>
      </c>
      <c r="J7" s="18" t="s">
        <v>48</v>
      </c>
      <c r="K7" s="18" t="s">
        <v>49</v>
      </c>
      <c r="L7" s="18" t="s">
        <v>112</v>
      </c>
      <c r="M7" s="7">
        <v>9</v>
      </c>
      <c r="N7" s="19"/>
      <c r="O7" s="59">
        <f t="shared" si="0"/>
        <v>51</v>
      </c>
      <c r="P7" s="14"/>
      <c r="Q7" s="44"/>
      <c r="R7" s="44"/>
      <c r="S7" s="44"/>
      <c r="T7" s="44"/>
      <c r="U7" s="44"/>
      <c r="V7" s="44"/>
      <c r="W7" s="44"/>
      <c r="X7" s="44"/>
      <c r="Y7" s="13">
        <v>6</v>
      </c>
      <c r="Z7" s="13">
        <v>6</v>
      </c>
      <c r="AA7" s="13">
        <v>0</v>
      </c>
      <c r="AB7" s="13">
        <v>0</v>
      </c>
      <c r="AC7" s="13">
        <v>2</v>
      </c>
      <c r="AD7" s="13">
        <v>18</v>
      </c>
      <c r="AE7" s="13">
        <v>7</v>
      </c>
      <c r="AF7" s="13">
        <v>4</v>
      </c>
      <c r="AG7" s="13">
        <v>8</v>
      </c>
    </row>
    <row r="8" spans="1:33" ht="38.25" x14ac:dyDescent="0.25">
      <c r="A8" s="13">
        <v>3</v>
      </c>
      <c r="B8" s="14" t="s">
        <v>242</v>
      </c>
      <c r="C8" s="15" t="s">
        <v>21</v>
      </c>
      <c r="D8" s="16" t="s">
        <v>21</v>
      </c>
      <c r="E8" s="17" t="s">
        <v>106</v>
      </c>
      <c r="F8" s="17" t="s">
        <v>107</v>
      </c>
      <c r="G8" s="17" t="s">
        <v>82</v>
      </c>
      <c r="H8" s="20" t="s">
        <v>25</v>
      </c>
      <c r="I8" s="18">
        <v>39379</v>
      </c>
      <c r="J8" s="18" t="s">
        <v>48</v>
      </c>
      <c r="K8" s="18" t="s">
        <v>49</v>
      </c>
      <c r="L8" s="18" t="s">
        <v>108</v>
      </c>
      <c r="M8" s="7">
        <v>9</v>
      </c>
      <c r="N8" s="19"/>
      <c r="O8" s="59">
        <f t="shared" si="0"/>
        <v>44</v>
      </c>
      <c r="P8" s="14"/>
      <c r="Q8" s="52"/>
      <c r="R8" s="52"/>
      <c r="S8" s="52"/>
      <c r="T8" s="52"/>
      <c r="U8" s="52"/>
      <c r="V8" s="52"/>
      <c r="W8" s="52"/>
      <c r="X8" s="52"/>
      <c r="Y8" s="13">
        <v>6</v>
      </c>
      <c r="Z8" s="13">
        <v>4</v>
      </c>
      <c r="AA8" s="13">
        <v>0</v>
      </c>
      <c r="AB8" s="13">
        <v>0</v>
      </c>
      <c r="AC8" s="13">
        <v>0</v>
      </c>
      <c r="AD8" s="13">
        <v>15</v>
      </c>
      <c r="AE8" s="13">
        <v>7</v>
      </c>
      <c r="AF8" s="13">
        <v>3</v>
      </c>
      <c r="AG8" s="13">
        <v>9</v>
      </c>
    </row>
    <row r="9" spans="1:33" ht="38.25" x14ac:dyDescent="0.25">
      <c r="A9" s="13">
        <v>4</v>
      </c>
      <c r="B9" s="14" t="s">
        <v>252</v>
      </c>
      <c r="C9" s="22" t="s">
        <v>23</v>
      </c>
      <c r="D9" s="16" t="s">
        <v>23</v>
      </c>
      <c r="E9" s="17" t="s">
        <v>96</v>
      </c>
      <c r="F9" s="17" t="s">
        <v>130</v>
      </c>
      <c r="G9" s="17" t="s">
        <v>29</v>
      </c>
      <c r="H9" s="21" t="s">
        <v>25</v>
      </c>
      <c r="I9" s="18">
        <v>39449</v>
      </c>
      <c r="J9" s="18" t="s">
        <v>48</v>
      </c>
      <c r="K9" s="18" t="s">
        <v>49</v>
      </c>
      <c r="L9" s="18" t="s">
        <v>73</v>
      </c>
      <c r="M9" s="7">
        <v>9</v>
      </c>
      <c r="N9" s="19"/>
      <c r="O9" s="59">
        <f t="shared" si="0"/>
        <v>43</v>
      </c>
      <c r="P9" s="14"/>
      <c r="Q9" s="52"/>
      <c r="R9" s="52"/>
      <c r="S9" s="52"/>
      <c r="T9" s="52"/>
      <c r="U9" s="52"/>
      <c r="V9" s="52"/>
      <c r="W9" s="52"/>
      <c r="X9" s="52"/>
      <c r="Y9" s="13">
        <v>6</v>
      </c>
      <c r="Z9" s="13">
        <v>4</v>
      </c>
      <c r="AA9" s="13">
        <v>2</v>
      </c>
      <c r="AB9" s="13">
        <v>2</v>
      </c>
      <c r="AC9" s="13">
        <v>4</v>
      </c>
      <c r="AD9" s="13">
        <v>12</v>
      </c>
      <c r="AE9" s="13">
        <v>5</v>
      </c>
      <c r="AF9" s="13">
        <v>1</v>
      </c>
      <c r="AG9" s="13">
        <v>7</v>
      </c>
    </row>
    <row r="10" spans="1:33" ht="38.25" x14ac:dyDescent="0.25">
      <c r="A10" s="13">
        <v>5</v>
      </c>
      <c r="B10" s="14" t="s">
        <v>248</v>
      </c>
      <c r="C10" s="15" t="s">
        <v>21</v>
      </c>
      <c r="D10" s="16" t="s">
        <v>94</v>
      </c>
      <c r="E10" s="17" t="s">
        <v>122</v>
      </c>
      <c r="F10" s="17" t="s">
        <v>123</v>
      </c>
      <c r="G10" s="17" t="s">
        <v>33</v>
      </c>
      <c r="H10" s="54" t="s">
        <v>27</v>
      </c>
      <c r="I10" s="55">
        <v>39304</v>
      </c>
      <c r="J10" s="55" t="s">
        <v>48</v>
      </c>
      <c r="K10" s="55" t="s">
        <v>49</v>
      </c>
      <c r="L10" s="18" t="s">
        <v>124</v>
      </c>
      <c r="M10" s="7">
        <v>9</v>
      </c>
      <c r="N10" s="19"/>
      <c r="O10" s="59">
        <f t="shared" si="0"/>
        <v>40</v>
      </c>
      <c r="P10" s="14"/>
      <c r="Q10" s="52"/>
      <c r="R10" s="52"/>
      <c r="S10" s="52"/>
      <c r="T10" s="52"/>
      <c r="U10" s="52"/>
      <c r="V10" s="52"/>
      <c r="W10" s="52"/>
      <c r="X10" s="52"/>
      <c r="Y10" s="13">
        <v>8</v>
      </c>
      <c r="Z10" s="13">
        <v>2</v>
      </c>
      <c r="AA10" s="13">
        <v>0</v>
      </c>
      <c r="AB10" s="13">
        <v>0</v>
      </c>
      <c r="AC10" s="13">
        <v>0</v>
      </c>
      <c r="AD10" s="13">
        <v>18</v>
      </c>
      <c r="AE10" s="13">
        <v>5</v>
      </c>
      <c r="AF10" s="13">
        <v>1</v>
      </c>
      <c r="AG10" s="13">
        <v>6</v>
      </c>
    </row>
    <row r="11" spans="1:33" ht="38.25" x14ac:dyDescent="0.25">
      <c r="A11" s="13">
        <v>6</v>
      </c>
      <c r="B11" s="14" t="s">
        <v>262</v>
      </c>
      <c r="C11" s="22" t="s">
        <v>22</v>
      </c>
      <c r="D11" s="16" t="s">
        <v>22</v>
      </c>
      <c r="E11" s="17" t="s">
        <v>152</v>
      </c>
      <c r="F11" s="17" t="s">
        <v>153</v>
      </c>
      <c r="G11" s="17" t="s">
        <v>154</v>
      </c>
      <c r="H11" s="21" t="s">
        <v>25</v>
      </c>
      <c r="I11" s="18">
        <v>39255</v>
      </c>
      <c r="J11" s="18" t="s">
        <v>48</v>
      </c>
      <c r="K11" s="18" t="s">
        <v>49</v>
      </c>
      <c r="L11" s="18" t="s">
        <v>55</v>
      </c>
      <c r="M11" s="7">
        <v>9</v>
      </c>
      <c r="N11" s="19"/>
      <c r="O11" s="59">
        <f t="shared" si="0"/>
        <v>40</v>
      </c>
      <c r="P11" s="14"/>
      <c r="Q11" s="52"/>
      <c r="R11" s="52"/>
      <c r="S11" s="52"/>
      <c r="T11" s="52"/>
      <c r="U11" s="52"/>
      <c r="V11" s="52"/>
      <c r="W11" s="52"/>
      <c r="X11" s="52"/>
      <c r="Y11" s="13">
        <v>6</v>
      </c>
      <c r="Z11" s="13">
        <v>2</v>
      </c>
      <c r="AA11" s="13">
        <v>0</v>
      </c>
      <c r="AB11" s="13">
        <v>0</v>
      </c>
      <c r="AC11" s="13">
        <v>2</v>
      </c>
      <c r="AD11" s="13">
        <v>15</v>
      </c>
      <c r="AE11" s="13">
        <v>7</v>
      </c>
      <c r="AF11" s="13">
        <v>2</v>
      </c>
      <c r="AG11" s="13">
        <v>6</v>
      </c>
    </row>
    <row r="12" spans="1:33" ht="38.25" x14ac:dyDescent="0.25">
      <c r="A12" s="13">
        <v>7</v>
      </c>
      <c r="B12" s="14" t="s">
        <v>256</v>
      </c>
      <c r="C12" s="22" t="s">
        <v>23</v>
      </c>
      <c r="D12" s="16" t="s">
        <v>138</v>
      </c>
      <c r="E12" s="17" t="s">
        <v>139</v>
      </c>
      <c r="F12" s="17" t="s">
        <v>32</v>
      </c>
      <c r="G12" s="17" t="s">
        <v>34</v>
      </c>
      <c r="H12" s="21" t="s">
        <v>25</v>
      </c>
      <c r="I12" s="57">
        <v>39092</v>
      </c>
      <c r="J12" s="18" t="s">
        <v>48</v>
      </c>
      <c r="K12" s="18" t="s">
        <v>49</v>
      </c>
      <c r="L12" s="18" t="s">
        <v>140</v>
      </c>
      <c r="M12" s="7">
        <v>9</v>
      </c>
      <c r="N12" s="19"/>
      <c r="O12" s="59">
        <f t="shared" si="0"/>
        <v>38</v>
      </c>
      <c r="P12" s="14"/>
      <c r="Q12" s="52"/>
      <c r="R12" s="52"/>
      <c r="S12" s="52"/>
      <c r="T12" s="52"/>
      <c r="U12" s="52"/>
      <c r="V12" s="52"/>
      <c r="W12" s="52"/>
      <c r="X12" s="52"/>
      <c r="Y12" s="13">
        <v>6</v>
      </c>
      <c r="Z12" s="13">
        <v>4</v>
      </c>
      <c r="AA12" s="13">
        <v>0</v>
      </c>
      <c r="AB12" s="13">
        <v>0</v>
      </c>
      <c r="AC12" s="13">
        <v>0</v>
      </c>
      <c r="AD12" s="13">
        <v>18</v>
      </c>
      <c r="AE12" s="13">
        <v>3</v>
      </c>
      <c r="AF12" s="13">
        <v>1</v>
      </c>
      <c r="AG12" s="13">
        <v>6</v>
      </c>
    </row>
    <row r="13" spans="1:33" ht="51" x14ac:dyDescent="0.25">
      <c r="A13" s="13">
        <v>8</v>
      </c>
      <c r="B13" s="14" t="s">
        <v>260</v>
      </c>
      <c r="C13" s="22" t="s">
        <v>22</v>
      </c>
      <c r="D13" s="16" t="s">
        <v>22</v>
      </c>
      <c r="E13" s="17" t="s">
        <v>150</v>
      </c>
      <c r="F13" s="17" t="s">
        <v>130</v>
      </c>
      <c r="G13" s="17" t="s">
        <v>78</v>
      </c>
      <c r="H13" s="21" t="s">
        <v>25</v>
      </c>
      <c r="I13" s="18">
        <v>39867</v>
      </c>
      <c r="J13" s="18" t="s">
        <v>48</v>
      </c>
      <c r="K13" s="18" t="s">
        <v>49</v>
      </c>
      <c r="L13" s="18" t="s">
        <v>54</v>
      </c>
      <c r="M13" s="7">
        <v>9</v>
      </c>
      <c r="N13" s="19"/>
      <c r="O13" s="59">
        <f t="shared" si="0"/>
        <v>36</v>
      </c>
      <c r="P13" s="14"/>
      <c r="Q13" s="52"/>
      <c r="R13" s="52"/>
      <c r="S13" s="52"/>
      <c r="T13" s="52"/>
      <c r="U13" s="52"/>
      <c r="V13" s="52"/>
      <c r="W13" s="52"/>
      <c r="X13" s="52"/>
      <c r="Y13" s="13">
        <v>2</v>
      </c>
      <c r="Z13" s="13">
        <v>4</v>
      </c>
      <c r="AA13" s="13">
        <v>0</v>
      </c>
      <c r="AB13" s="13">
        <v>0</v>
      </c>
      <c r="AC13" s="13">
        <v>2</v>
      </c>
      <c r="AD13" s="13">
        <v>18</v>
      </c>
      <c r="AE13" s="13">
        <v>2</v>
      </c>
      <c r="AF13" s="13">
        <v>1</v>
      </c>
      <c r="AG13" s="13">
        <v>7</v>
      </c>
    </row>
    <row r="14" spans="1:33" ht="38.25" x14ac:dyDescent="0.25">
      <c r="A14" s="13">
        <v>9</v>
      </c>
      <c r="B14" s="14" t="s">
        <v>245</v>
      </c>
      <c r="C14" s="15" t="s">
        <v>21</v>
      </c>
      <c r="D14" s="16" t="s">
        <v>21</v>
      </c>
      <c r="E14" s="17" t="s">
        <v>116</v>
      </c>
      <c r="F14" s="17" t="s">
        <v>52</v>
      </c>
      <c r="G14" s="17" t="s">
        <v>33</v>
      </c>
      <c r="H14" s="50" t="s">
        <v>27</v>
      </c>
      <c r="I14" s="18">
        <v>39364</v>
      </c>
      <c r="J14" s="18" t="s">
        <v>48</v>
      </c>
      <c r="K14" s="18" t="s">
        <v>49</v>
      </c>
      <c r="L14" s="18" t="s">
        <v>112</v>
      </c>
      <c r="M14" s="7">
        <v>9</v>
      </c>
      <c r="N14" s="19"/>
      <c r="O14" s="59">
        <f t="shared" si="0"/>
        <v>34</v>
      </c>
      <c r="P14" s="14"/>
      <c r="Q14" s="52"/>
      <c r="R14" s="52"/>
      <c r="S14" s="52"/>
      <c r="T14" s="52"/>
      <c r="U14" s="52"/>
      <c r="V14" s="52"/>
      <c r="W14" s="52"/>
      <c r="X14" s="52"/>
      <c r="Y14" s="13">
        <v>2</v>
      </c>
      <c r="Z14" s="13">
        <v>2</v>
      </c>
      <c r="AA14" s="13">
        <v>2</v>
      </c>
      <c r="AB14" s="13">
        <v>0</v>
      </c>
      <c r="AC14" s="13">
        <v>2</v>
      </c>
      <c r="AD14" s="13">
        <v>18</v>
      </c>
      <c r="AE14" s="13">
        <v>0</v>
      </c>
      <c r="AF14" s="13">
        <v>1</v>
      </c>
      <c r="AG14" s="13">
        <v>7</v>
      </c>
    </row>
    <row r="15" spans="1:33" ht="76.5" x14ac:dyDescent="0.25">
      <c r="A15" s="13">
        <v>10</v>
      </c>
      <c r="B15" s="14" t="s">
        <v>264</v>
      </c>
      <c r="C15" s="22" t="s">
        <v>22</v>
      </c>
      <c r="D15" s="16" t="s">
        <v>22</v>
      </c>
      <c r="E15" s="17" t="s">
        <v>158</v>
      </c>
      <c r="F15" s="17" t="s">
        <v>159</v>
      </c>
      <c r="G15" s="17" t="s">
        <v>160</v>
      </c>
      <c r="H15" s="21" t="s">
        <v>27</v>
      </c>
      <c r="I15" s="18">
        <v>39413</v>
      </c>
      <c r="J15" s="18" t="s">
        <v>48</v>
      </c>
      <c r="K15" s="18" t="s">
        <v>49</v>
      </c>
      <c r="L15" s="18" t="s">
        <v>60</v>
      </c>
      <c r="M15" s="7">
        <v>9</v>
      </c>
      <c r="N15" s="19"/>
      <c r="O15" s="59">
        <f t="shared" si="0"/>
        <v>34</v>
      </c>
      <c r="P15" s="14"/>
      <c r="Q15" s="52"/>
      <c r="R15" s="52"/>
      <c r="S15" s="52"/>
      <c r="T15" s="52"/>
      <c r="U15" s="52"/>
      <c r="V15" s="52"/>
      <c r="W15" s="52"/>
      <c r="X15" s="52"/>
      <c r="Y15" s="13">
        <v>4</v>
      </c>
      <c r="Z15" s="13">
        <v>4</v>
      </c>
      <c r="AA15" s="13">
        <v>0</v>
      </c>
      <c r="AB15" s="13">
        <v>0</v>
      </c>
      <c r="AC15" s="13">
        <v>0</v>
      </c>
      <c r="AD15" s="13">
        <v>12</v>
      </c>
      <c r="AE15" s="13">
        <v>6</v>
      </c>
      <c r="AF15" s="13">
        <v>2</v>
      </c>
      <c r="AG15" s="13">
        <v>6</v>
      </c>
    </row>
    <row r="16" spans="1:33" ht="25.5" x14ac:dyDescent="0.25">
      <c r="A16" s="13">
        <v>11</v>
      </c>
      <c r="B16" s="14" t="s">
        <v>258</v>
      </c>
      <c r="C16" s="22" t="s">
        <v>23</v>
      </c>
      <c r="D16" s="16" t="s">
        <v>138</v>
      </c>
      <c r="E16" s="17" t="s">
        <v>144</v>
      </c>
      <c r="F16" s="17" t="s">
        <v>145</v>
      </c>
      <c r="G16" s="17" t="s">
        <v>146</v>
      </c>
      <c r="H16" s="21" t="s">
        <v>25</v>
      </c>
      <c r="I16" s="18">
        <v>39462</v>
      </c>
      <c r="J16" s="18" t="s">
        <v>48</v>
      </c>
      <c r="K16" s="18" t="s">
        <v>49</v>
      </c>
      <c r="L16" s="18" t="s">
        <v>147</v>
      </c>
      <c r="M16" s="7">
        <v>9</v>
      </c>
      <c r="N16" s="19"/>
      <c r="O16" s="59">
        <f t="shared" si="0"/>
        <v>33</v>
      </c>
      <c r="P16" s="14"/>
      <c r="Q16" s="44"/>
      <c r="R16" s="44"/>
      <c r="S16" s="44"/>
      <c r="T16" s="44"/>
      <c r="U16" s="44"/>
      <c r="V16" s="44"/>
      <c r="W16" s="44"/>
      <c r="X16" s="44"/>
      <c r="Y16" s="13">
        <v>6</v>
      </c>
      <c r="Z16" s="13">
        <v>2</v>
      </c>
      <c r="AA16" s="13">
        <v>0</v>
      </c>
      <c r="AB16" s="13">
        <v>0</v>
      </c>
      <c r="AC16" s="13">
        <v>0</v>
      </c>
      <c r="AD16" s="13">
        <v>12</v>
      </c>
      <c r="AE16" s="13">
        <v>3</v>
      </c>
      <c r="AF16" s="13">
        <v>2</v>
      </c>
      <c r="AG16" s="13">
        <v>8</v>
      </c>
    </row>
    <row r="17" spans="1:33" ht="51" x14ac:dyDescent="0.25">
      <c r="A17" s="13">
        <v>12</v>
      </c>
      <c r="B17" s="14" t="s">
        <v>249</v>
      </c>
      <c r="C17" s="15" t="s">
        <v>21</v>
      </c>
      <c r="D17" s="16" t="s">
        <v>39</v>
      </c>
      <c r="E17" s="17" t="s">
        <v>125</v>
      </c>
      <c r="F17" s="17" t="s">
        <v>126</v>
      </c>
      <c r="G17" s="17" t="s">
        <v>47</v>
      </c>
      <c r="H17" s="21" t="s">
        <v>25</v>
      </c>
      <c r="I17" s="56">
        <v>39321</v>
      </c>
      <c r="J17" s="18" t="s">
        <v>48</v>
      </c>
      <c r="K17" s="18" t="s">
        <v>49</v>
      </c>
      <c r="L17" s="18" t="s">
        <v>100</v>
      </c>
      <c r="M17" s="7">
        <v>9</v>
      </c>
      <c r="N17" s="19"/>
      <c r="O17" s="59">
        <f t="shared" si="0"/>
        <v>32</v>
      </c>
      <c r="P17" s="14"/>
      <c r="Q17" s="52"/>
      <c r="R17" s="52"/>
      <c r="S17" s="52"/>
      <c r="T17" s="52"/>
      <c r="U17" s="52"/>
      <c r="V17" s="52"/>
      <c r="W17" s="52"/>
      <c r="X17" s="52"/>
      <c r="Y17" s="13">
        <v>2</v>
      </c>
      <c r="Z17" s="13">
        <v>4</v>
      </c>
      <c r="AA17" s="13">
        <v>0</v>
      </c>
      <c r="AB17" s="13">
        <v>0</v>
      </c>
      <c r="AC17" s="13">
        <v>0</v>
      </c>
      <c r="AD17" s="13">
        <v>12</v>
      </c>
      <c r="AE17" s="13">
        <v>4</v>
      </c>
      <c r="AF17" s="13">
        <v>2</v>
      </c>
      <c r="AG17" s="13">
        <v>8</v>
      </c>
    </row>
    <row r="18" spans="1:33" ht="38.25" x14ac:dyDescent="0.25">
      <c r="A18" s="13">
        <v>13</v>
      </c>
      <c r="B18" s="14" t="s">
        <v>244</v>
      </c>
      <c r="C18" s="15" t="s">
        <v>21</v>
      </c>
      <c r="D18" s="16" t="s">
        <v>21</v>
      </c>
      <c r="E18" s="17" t="s">
        <v>113</v>
      </c>
      <c r="F18" s="17" t="s">
        <v>114</v>
      </c>
      <c r="G18" s="17" t="s">
        <v>115</v>
      </c>
      <c r="H18" s="50" t="s">
        <v>27</v>
      </c>
      <c r="I18" s="18">
        <v>39272</v>
      </c>
      <c r="J18" s="18" t="s">
        <v>48</v>
      </c>
      <c r="K18" s="18" t="s">
        <v>49</v>
      </c>
      <c r="L18" s="18" t="s">
        <v>112</v>
      </c>
      <c r="M18" s="7">
        <v>9</v>
      </c>
      <c r="N18" s="19"/>
      <c r="O18" s="59">
        <f t="shared" si="0"/>
        <v>31</v>
      </c>
      <c r="P18" s="14"/>
      <c r="Q18" s="52"/>
      <c r="R18" s="52"/>
      <c r="S18" s="52"/>
      <c r="T18" s="52"/>
      <c r="U18" s="52"/>
      <c r="V18" s="52"/>
      <c r="W18" s="52"/>
      <c r="X18" s="52"/>
      <c r="Y18" s="13">
        <v>2</v>
      </c>
      <c r="Z18" s="13">
        <v>4</v>
      </c>
      <c r="AA18" s="13">
        <v>0</v>
      </c>
      <c r="AB18" s="13">
        <v>0</v>
      </c>
      <c r="AC18" s="13">
        <v>2</v>
      </c>
      <c r="AD18" s="13">
        <v>15</v>
      </c>
      <c r="AE18" s="13">
        <v>0</v>
      </c>
      <c r="AF18" s="13">
        <v>0</v>
      </c>
      <c r="AG18" s="13">
        <v>8</v>
      </c>
    </row>
    <row r="19" spans="1:33" ht="38.25" x14ac:dyDescent="0.25">
      <c r="A19" s="13">
        <v>14</v>
      </c>
      <c r="B19" s="14" t="s">
        <v>261</v>
      </c>
      <c r="C19" s="22" t="s">
        <v>22</v>
      </c>
      <c r="D19" s="16" t="s">
        <v>22</v>
      </c>
      <c r="E19" s="17" t="s">
        <v>151</v>
      </c>
      <c r="F19" s="17" t="s">
        <v>26</v>
      </c>
      <c r="G19" s="17" t="s">
        <v>29</v>
      </c>
      <c r="H19" s="21" t="s">
        <v>25</v>
      </c>
      <c r="I19" s="18">
        <v>39250</v>
      </c>
      <c r="J19" s="18" t="s">
        <v>48</v>
      </c>
      <c r="K19" s="18" t="s">
        <v>49</v>
      </c>
      <c r="L19" s="18" t="s">
        <v>55</v>
      </c>
      <c r="M19" s="7">
        <v>9</v>
      </c>
      <c r="N19" s="19"/>
      <c r="O19" s="59">
        <f t="shared" si="0"/>
        <v>31</v>
      </c>
      <c r="P19" s="14"/>
      <c r="Q19" s="52"/>
      <c r="R19" s="52"/>
      <c r="S19" s="52"/>
      <c r="T19" s="52"/>
      <c r="U19" s="52"/>
      <c r="V19" s="52"/>
      <c r="W19" s="52"/>
      <c r="X19" s="52"/>
      <c r="Y19" s="13">
        <v>6</v>
      </c>
      <c r="Z19" s="13">
        <v>4</v>
      </c>
      <c r="AA19" s="13">
        <v>0</v>
      </c>
      <c r="AB19" s="13">
        <v>0</v>
      </c>
      <c r="AC19" s="13">
        <v>0</v>
      </c>
      <c r="AD19" s="13">
        <v>12</v>
      </c>
      <c r="AE19" s="13">
        <v>6</v>
      </c>
      <c r="AF19" s="13">
        <v>2</v>
      </c>
      <c r="AG19" s="13">
        <v>1</v>
      </c>
    </row>
    <row r="20" spans="1:33" ht="51" x14ac:dyDescent="0.25">
      <c r="A20" s="13">
        <v>15</v>
      </c>
      <c r="B20" s="14" t="s">
        <v>250</v>
      </c>
      <c r="C20" s="15" t="s">
        <v>21</v>
      </c>
      <c r="D20" s="16" t="s">
        <v>39</v>
      </c>
      <c r="E20" s="17" t="s">
        <v>127</v>
      </c>
      <c r="F20" s="17" t="s">
        <v>97</v>
      </c>
      <c r="G20" s="17" t="s">
        <v>30</v>
      </c>
      <c r="H20" s="21" t="s">
        <v>25</v>
      </c>
      <c r="I20" s="18">
        <v>39160</v>
      </c>
      <c r="J20" s="18" t="s">
        <v>48</v>
      </c>
      <c r="K20" s="18" t="s">
        <v>49</v>
      </c>
      <c r="L20" s="18" t="s">
        <v>79</v>
      </c>
      <c r="M20" s="7">
        <v>9</v>
      </c>
      <c r="N20" s="19"/>
      <c r="O20" s="59">
        <f t="shared" si="0"/>
        <v>30</v>
      </c>
      <c r="P20" s="14"/>
      <c r="Q20" s="52"/>
      <c r="R20" s="52"/>
      <c r="S20" s="52"/>
      <c r="T20" s="52"/>
      <c r="U20" s="52"/>
      <c r="V20" s="52"/>
      <c r="W20" s="52"/>
      <c r="X20" s="52"/>
      <c r="Y20" s="13">
        <v>4</v>
      </c>
      <c r="Z20" s="13">
        <v>2</v>
      </c>
      <c r="AA20" s="13">
        <v>0</v>
      </c>
      <c r="AB20" s="13">
        <v>0</v>
      </c>
      <c r="AC20" s="13">
        <v>0</v>
      </c>
      <c r="AD20" s="13">
        <v>15</v>
      </c>
      <c r="AE20" s="13">
        <v>1</v>
      </c>
      <c r="AF20" s="13">
        <v>2</v>
      </c>
      <c r="AG20" s="13">
        <v>6</v>
      </c>
    </row>
    <row r="21" spans="1:33" ht="38.25" x14ac:dyDescent="0.25">
      <c r="A21" s="13">
        <v>16</v>
      </c>
      <c r="B21" s="14" t="s">
        <v>255</v>
      </c>
      <c r="C21" s="22" t="s">
        <v>23</v>
      </c>
      <c r="D21" s="16" t="s">
        <v>135</v>
      </c>
      <c r="E21" s="17" t="s">
        <v>136</v>
      </c>
      <c r="F21" s="17" t="s">
        <v>43</v>
      </c>
      <c r="G21" s="17" t="s">
        <v>42</v>
      </c>
      <c r="H21" s="21" t="s">
        <v>25</v>
      </c>
      <c r="I21" s="18">
        <v>39212</v>
      </c>
      <c r="J21" s="18" t="s">
        <v>48</v>
      </c>
      <c r="K21" s="18" t="s">
        <v>49</v>
      </c>
      <c r="L21" s="18" t="s">
        <v>137</v>
      </c>
      <c r="M21" s="7">
        <v>9</v>
      </c>
      <c r="N21" s="19"/>
      <c r="O21" s="59">
        <f t="shared" si="0"/>
        <v>30</v>
      </c>
      <c r="P21" s="14"/>
      <c r="Q21" s="52"/>
      <c r="R21" s="52"/>
      <c r="S21" s="52"/>
      <c r="T21" s="52"/>
      <c r="U21" s="52"/>
      <c r="V21" s="52"/>
      <c r="W21" s="52"/>
      <c r="X21" s="52"/>
      <c r="Y21" s="13">
        <v>2</v>
      </c>
      <c r="Z21" s="13">
        <v>2</v>
      </c>
      <c r="AA21" s="13">
        <v>0</v>
      </c>
      <c r="AB21" s="13">
        <v>0</v>
      </c>
      <c r="AC21" s="13">
        <v>2</v>
      </c>
      <c r="AD21" s="13">
        <v>15</v>
      </c>
      <c r="AE21" s="13">
        <v>0</v>
      </c>
      <c r="AF21" s="13">
        <v>0</v>
      </c>
      <c r="AG21" s="13">
        <v>9</v>
      </c>
    </row>
    <row r="22" spans="1:33" ht="38.25" x14ac:dyDescent="0.25">
      <c r="A22" s="13">
        <v>17</v>
      </c>
      <c r="B22" s="14" t="s">
        <v>253</v>
      </c>
      <c r="C22" s="22" t="s">
        <v>23</v>
      </c>
      <c r="D22" s="16" t="s">
        <v>50</v>
      </c>
      <c r="E22" s="17" t="s">
        <v>125</v>
      </c>
      <c r="F22" s="17" t="s">
        <v>26</v>
      </c>
      <c r="G22" s="17" t="s">
        <v>41</v>
      </c>
      <c r="H22" s="21" t="s">
        <v>25</v>
      </c>
      <c r="I22" s="18">
        <v>39257</v>
      </c>
      <c r="J22" s="18" t="s">
        <v>48</v>
      </c>
      <c r="K22" s="18" t="s">
        <v>49</v>
      </c>
      <c r="L22" s="18" t="s">
        <v>131</v>
      </c>
      <c r="M22" s="7">
        <v>9</v>
      </c>
      <c r="N22" s="19"/>
      <c r="O22" s="59">
        <f t="shared" si="0"/>
        <v>29</v>
      </c>
      <c r="P22" s="14"/>
      <c r="Q22" s="52"/>
      <c r="R22" s="52"/>
      <c r="S22" s="52"/>
      <c r="T22" s="52"/>
      <c r="U22" s="52"/>
      <c r="V22" s="52"/>
      <c r="W22" s="52"/>
      <c r="X22" s="52"/>
      <c r="Y22" s="13">
        <v>2</v>
      </c>
      <c r="Z22" s="13">
        <v>4</v>
      </c>
      <c r="AA22" s="13">
        <v>2</v>
      </c>
      <c r="AB22" s="13">
        <v>0</v>
      </c>
      <c r="AC22" s="13">
        <v>0</v>
      </c>
      <c r="AD22" s="13">
        <v>12</v>
      </c>
      <c r="AE22" s="13">
        <v>1</v>
      </c>
      <c r="AF22" s="13">
        <v>3</v>
      </c>
      <c r="AG22" s="13">
        <v>5</v>
      </c>
    </row>
    <row r="23" spans="1:33" ht="25.5" x14ac:dyDescent="0.25">
      <c r="A23" s="13">
        <v>18</v>
      </c>
      <c r="B23" s="14" t="s">
        <v>257</v>
      </c>
      <c r="C23" s="22" t="s">
        <v>23</v>
      </c>
      <c r="D23" s="16" t="s">
        <v>138</v>
      </c>
      <c r="E23" s="17" t="s">
        <v>141</v>
      </c>
      <c r="F23" s="17" t="s">
        <v>142</v>
      </c>
      <c r="G23" s="17" t="s">
        <v>28</v>
      </c>
      <c r="H23" s="21" t="s">
        <v>25</v>
      </c>
      <c r="I23" s="18">
        <v>39101</v>
      </c>
      <c r="J23" s="18" t="s">
        <v>48</v>
      </c>
      <c r="K23" s="18" t="s">
        <v>49</v>
      </c>
      <c r="L23" s="18" t="s">
        <v>143</v>
      </c>
      <c r="M23" s="7">
        <v>9</v>
      </c>
      <c r="N23" s="19"/>
      <c r="O23" s="59">
        <f t="shared" si="0"/>
        <v>29</v>
      </c>
      <c r="P23" s="14"/>
      <c r="Q23" s="52"/>
      <c r="R23" s="52"/>
      <c r="S23" s="52"/>
      <c r="T23" s="52"/>
      <c r="U23" s="52"/>
      <c r="V23" s="52"/>
      <c r="W23" s="52"/>
      <c r="X23" s="52"/>
      <c r="Y23" s="13">
        <v>0</v>
      </c>
      <c r="Z23" s="13">
        <v>2</v>
      </c>
      <c r="AA23" s="13">
        <v>0</v>
      </c>
      <c r="AB23" s="13">
        <v>0</v>
      </c>
      <c r="AC23" s="13">
        <v>6</v>
      </c>
      <c r="AD23" s="13">
        <v>12</v>
      </c>
      <c r="AE23" s="13">
        <v>1</v>
      </c>
      <c r="AF23" s="13">
        <v>1</v>
      </c>
      <c r="AG23" s="13">
        <v>7</v>
      </c>
    </row>
    <row r="24" spans="1:33" ht="38.25" x14ac:dyDescent="0.25">
      <c r="A24" s="13">
        <v>19</v>
      </c>
      <c r="B24" s="14" t="s">
        <v>259</v>
      </c>
      <c r="C24" s="22" t="s">
        <v>23</v>
      </c>
      <c r="D24" s="16" t="s">
        <v>24</v>
      </c>
      <c r="E24" s="17" t="s">
        <v>148</v>
      </c>
      <c r="F24" s="17" t="s">
        <v>76</v>
      </c>
      <c r="G24" s="17" t="s">
        <v>149</v>
      </c>
      <c r="H24" s="21" t="s">
        <v>25</v>
      </c>
      <c r="I24" s="18">
        <v>39401</v>
      </c>
      <c r="J24" s="18" t="s">
        <v>48</v>
      </c>
      <c r="K24" s="18" t="s">
        <v>49</v>
      </c>
      <c r="L24" s="18" t="s">
        <v>61</v>
      </c>
      <c r="M24" s="7">
        <v>9</v>
      </c>
      <c r="N24" s="19"/>
      <c r="O24" s="59">
        <f t="shared" si="0"/>
        <v>28</v>
      </c>
      <c r="P24" s="14"/>
      <c r="Q24" s="52"/>
      <c r="R24" s="52"/>
      <c r="S24" s="52"/>
      <c r="T24" s="52"/>
      <c r="U24" s="52"/>
      <c r="V24" s="52"/>
      <c r="W24" s="52"/>
      <c r="X24" s="52"/>
      <c r="Y24" s="13">
        <v>4</v>
      </c>
      <c r="Z24" s="13">
        <v>4</v>
      </c>
      <c r="AA24" s="13">
        <v>2</v>
      </c>
      <c r="AB24" s="13">
        <v>0</v>
      </c>
      <c r="AC24" s="13">
        <v>0</v>
      </c>
      <c r="AD24" s="13">
        <v>9</v>
      </c>
      <c r="AE24" s="13">
        <v>2</v>
      </c>
      <c r="AF24" s="13">
        <v>2</v>
      </c>
      <c r="AG24" s="13">
        <v>5</v>
      </c>
    </row>
    <row r="25" spans="1:33" ht="51" x14ac:dyDescent="0.25">
      <c r="A25" s="13">
        <v>20</v>
      </c>
      <c r="B25" s="14" t="s">
        <v>251</v>
      </c>
      <c r="C25" s="15" t="s">
        <v>21</v>
      </c>
      <c r="D25" s="16" t="s">
        <v>39</v>
      </c>
      <c r="E25" s="17" t="s">
        <v>128</v>
      </c>
      <c r="F25" s="17" t="s">
        <v>74</v>
      </c>
      <c r="G25" s="17" t="s">
        <v>37</v>
      </c>
      <c r="H25" s="21" t="s">
        <v>25</v>
      </c>
      <c r="I25" s="18">
        <v>39424</v>
      </c>
      <c r="J25" s="18" t="s">
        <v>48</v>
      </c>
      <c r="K25" s="18" t="s">
        <v>49</v>
      </c>
      <c r="L25" s="18" t="s">
        <v>79</v>
      </c>
      <c r="M25" s="7">
        <v>9</v>
      </c>
      <c r="N25" s="19"/>
      <c r="O25" s="59">
        <f t="shared" si="0"/>
        <v>27</v>
      </c>
      <c r="P25" s="14"/>
      <c r="Q25" s="52"/>
      <c r="R25" s="52"/>
      <c r="S25" s="52"/>
      <c r="T25" s="52"/>
      <c r="U25" s="52"/>
      <c r="V25" s="52"/>
      <c r="W25" s="52"/>
      <c r="X25" s="52"/>
      <c r="Y25" s="13">
        <v>4</v>
      </c>
      <c r="Z25" s="13">
        <v>2</v>
      </c>
      <c r="AA25" s="13">
        <v>0</v>
      </c>
      <c r="AB25" s="13">
        <v>0</v>
      </c>
      <c r="AC25" s="13">
        <v>0</v>
      </c>
      <c r="AD25" s="13">
        <v>12</v>
      </c>
      <c r="AE25" s="13">
        <v>0</v>
      </c>
      <c r="AF25" s="13">
        <v>2</v>
      </c>
      <c r="AG25" s="13">
        <v>7</v>
      </c>
    </row>
    <row r="26" spans="1:33" ht="38.25" x14ac:dyDescent="0.25">
      <c r="A26" s="13">
        <v>21</v>
      </c>
      <c r="B26" s="14" t="s">
        <v>254</v>
      </c>
      <c r="C26" s="22" t="s">
        <v>23</v>
      </c>
      <c r="D26" s="16" t="s">
        <v>50</v>
      </c>
      <c r="E26" s="17" t="s">
        <v>132</v>
      </c>
      <c r="F26" s="17" t="s">
        <v>133</v>
      </c>
      <c r="G26" s="17" t="s">
        <v>134</v>
      </c>
      <c r="H26" s="21" t="s">
        <v>27</v>
      </c>
      <c r="I26" s="18">
        <v>39191</v>
      </c>
      <c r="J26" s="18" t="s">
        <v>48</v>
      </c>
      <c r="K26" s="18" t="s">
        <v>49</v>
      </c>
      <c r="L26" s="18" t="s">
        <v>131</v>
      </c>
      <c r="M26" s="7">
        <v>9</v>
      </c>
      <c r="N26" s="19"/>
      <c r="O26" s="59">
        <f t="shared" si="0"/>
        <v>27</v>
      </c>
      <c r="P26" s="14"/>
      <c r="Q26" s="52"/>
      <c r="R26" s="52"/>
      <c r="S26" s="52"/>
      <c r="T26" s="52"/>
      <c r="U26" s="52"/>
      <c r="V26" s="52"/>
      <c r="W26" s="52"/>
      <c r="X26" s="52"/>
      <c r="Y26" s="13">
        <v>4</v>
      </c>
      <c r="Z26" s="13">
        <v>4</v>
      </c>
      <c r="AA26" s="13">
        <v>0</v>
      </c>
      <c r="AB26" s="13">
        <v>0</v>
      </c>
      <c r="AC26" s="13">
        <v>0</v>
      </c>
      <c r="AD26" s="13">
        <v>12</v>
      </c>
      <c r="AE26" s="13">
        <v>0</v>
      </c>
      <c r="AF26" s="13">
        <v>2</v>
      </c>
      <c r="AG26" s="13">
        <v>5</v>
      </c>
    </row>
    <row r="27" spans="1:33" ht="38.25" x14ac:dyDescent="0.25">
      <c r="A27" s="13">
        <v>22</v>
      </c>
      <c r="B27" s="51" t="s">
        <v>243</v>
      </c>
      <c r="C27" s="15" t="s">
        <v>21</v>
      </c>
      <c r="D27" s="16" t="s">
        <v>21</v>
      </c>
      <c r="E27" s="17" t="s">
        <v>109</v>
      </c>
      <c r="F27" s="17" t="s">
        <v>110</v>
      </c>
      <c r="G27" s="17" t="s">
        <v>111</v>
      </c>
      <c r="H27" s="50" t="s">
        <v>27</v>
      </c>
      <c r="I27" s="18">
        <v>39263</v>
      </c>
      <c r="J27" s="18" t="s">
        <v>48</v>
      </c>
      <c r="K27" s="18" t="s">
        <v>49</v>
      </c>
      <c r="L27" s="18" t="s">
        <v>112</v>
      </c>
      <c r="M27" s="7">
        <v>9</v>
      </c>
      <c r="N27" s="19"/>
      <c r="O27" s="59">
        <f t="shared" si="0"/>
        <v>24</v>
      </c>
      <c r="P27" s="14"/>
      <c r="Q27" s="52"/>
      <c r="R27" s="52"/>
      <c r="S27" s="52"/>
      <c r="T27" s="52"/>
      <c r="U27" s="52"/>
      <c r="V27" s="52"/>
      <c r="W27" s="52"/>
      <c r="X27" s="52"/>
      <c r="Y27" s="13">
        <v>0</v>
      </c>
      <c r="Z27" s="13">
        <v>0</v>
      </c>
      <c r="AA27" s="13">
        <v>0</v>
      </c>
      <c r="AB27" s="13">
        <v>0</v>
      </c>
      <c r="AC27" s="13">
        <v>2</v>
      </c>
      <c r="AD27" s="13">
        <v>12</v>
      </c>
      <c r="AE27" s="13">
        <v>2</v>
      </c>
      <c r="AF27" s="13">
        <v>2</v>
      </c>
      <c r="AG27" s="13">
        <v>6</v>
      </c>
    </row>
    <row r="28" spans="1:33" ht="51" x14ac:dyDescent="0.25">
      <c r="A28" s="13">
        <v>23</v>
      </c>
      <c r="B28" s="14" t="s">
        <v>263</v>
      </c>
      <c r="C28" s="22" t="s">
        <v>22</v>
      </c>
      <c r="D28" s="16" t="s">
        <v>22</v>
      </c>
      <c r="E28" s="17" t="s">
        <v>155</v>
      </c>
      <c r="F28" s="17" t="s">
        <v>156</v>
      </c>
      <c r="G28" s="17" t="s">
        <v>77</v>
      </c>
      <c r="H28" s="21" t="s">
        <v>27</v>
      </c>
      <c r="I28" s="18">
        <v>39181</v>
      </c>
      <c r="J28" s="18" t="s">
        <v>48</v>
      </c>
      <c r="K28" s="18" t="s">
        <v>49</v>
      </c>
      <c r="L28" s="18" t="s">
        <v>157</v>
      </c>
      <c r="M28" s="7">
        <v>9</v>
      </c>
      <c r="N28" s="19"/>
      <c r="O28" s="59">
        <f t="shared" si="0"/>
        <v>24</v>
      </c>
      <c r="P28" s="14"/>
      <c r="Q28" s="52"/>
      <c r="R28" s="52"/>
      <c r="S28" s="52"/>
      <c r="T28" s="52"/>
      <c r="U28" s="52"/>
      <c r="V28" s="52"/>
      <c r="W28" s="52"/>
      <c r="X28" s="52"/>
      <c r="Y28" s="13">
        <v>2</v>
      </c>
      <c r="Z28" s="13">
        <v>2</v>
      </c>
      <c r="AA28" s="13">
        <v>0</v>
      </c>
      <c r="AB28" s="13">
        <v>0</v>
      </c>
      <c r="AC28" s="13">
        <v>0</v>
      </c>
      <c r="AD28" s="13">
        <v>12</v>
      </c>
      <c r="AE28" s="13">
        <v>1</v>
      </c>
      <c r="AF28" s="13">
        <v>2</v>
      </c>
      <c r="AG28" s="13">
        <v>5</v>
      </c>
    </row>
    <row r="29" spans="1:33" ht="38.25" x14ac:dyDescent="0.25">
      <c r="A29" s="13">
        <v>24</v>
      </c>
      <c r="B29" s="14" t="s">
        <v>246</v>
      </c>
      <c r="C29" s="15" t="s">
        <v>21</v>
      </c>
      <c r="D29" s="16" t="s">
        <v>21</v>
      </c>
      <c r="E29" s="17" t="s">
        <v>117</v>
      </c>
      <c r="F29" s="17" t="s">
        <v>118</v>
      </c>
      <c r="G29" s="17" t="s">
        <v>33</v>
      </c>
      <c r="H29" s="50" t="s">
        <v>27</v>
      </c>
      <c r="I29" s="53">
        <v>39071</v>
      </c>
      <c r="J29" s="18" t="s">
        <v>48</v>
      </c>
      <c r="K29" s="18" t="s">
        <v>49</v>
      </c>
      <c r="L29" s="18" t="s">
        <v>112</v>
      </c>
      <c r="M29" s="7">
        <v>9</v>
      </c>
      <c r="N29" s="19"/>
      <c r="O29" s="59">
        <f t="shared" si="0"/>
        <v>17</v>
      </c>
      <c r="P29" s="14"/>
      <c r="Q29" s="52"/>
      <c r="R29" s="52"/>
      <c r="S29" s="52"/>
      <c r="T29" s="52"/>
      <c r="U29" s="52"/>
      <c r="V29" s="52"/>
      <c r="W29" s="52"/>
      <c r="X29" s="52"/>
      <c r="Y29" s="13">
        <v>2</v>
      </c>
      <c r="Z29" s="13">
        <v>4</v>
      </c>
      <c r="AA29" s="13">
        <v>0</v>
      </c>
      <c r="AB29" s="13">
        <v>0</v>
      </c>
      <c r="AC29" s="13">
        <v>2</v>
      </c>
      <c r="AD29" s="13">
        <v>3</v>
      </c>
      <c r="AE29" s="13">
        <v>0</v>
      </c>
      <c r="AF29" s="13">
        <v>4</v>
      </c>
      <c r="AG29" s="13">
        <v>2</v>
      </c>
    </row>
  </sheetData>
  <sortState ref="D6:P45">
    <sortCondition descending="1" ref="O6:O45"/>
  </sortState>
  <dataValidations count="3">
    <dataValidation type="list" allowBlank="1" showInputMessage="1" showErrorMessage="1" sqref="J6:J29">
      <formula1>гражданство</formula1>
    </dataValidation>
    <dataValidation type="list" allowBlank="1" showInputMessage="1" showErrorMessage="1" sqref="H6:H29">
      <formula1>пол</formula1>
    </dataValidation>
    <dataValidation type="list" allowBlank="1" showInputMessage="1" showErrorMessage="1" sqref="M6:M29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80" zoomScaleNormal="80" workbookViewId="0"/>
  </sheetViews>
  <sheetFormatPr defaultRowHeight="15" x14ac:dyDescent="0.25"/>
  <cols>
    <col min="1" max="1" width="5.28515625" style="1" customWidth="1"/>
    <col min="2" max="2" width="10.140625" style="2" customWidth="1"/>
    <col min="3" max="3" width="16.42578125" customWidth="1"/>
    <col min="4" max="4" width="15" customWidth="1"/>
    <col min="5" max="5" width="11.85546875" customWidth="1"/>
    <col min="6" max="6" width="10.85546875" customWidth="1"/>
    <col min="7" max="7" width="11.5703125" style="1" customWidth="1"/>
    <col min="8" max="8" width="12.28515625" hidden="1" customWidth="1"/>
    <col min="9" max="9" width="13.42578125" style="3" hidden="1" customWidth="1"/>
    <col min="10" max="10" width="14.85546875" hidden="1" customWidth="1"/>
    <col min="11" max="11" width="15.7109375" hidden="1" customWidth="1"/>
    <col min="12" max="12" width="42" style="6" customWidth="1"/>
    <col min="13" max="13" width="11.85546875" customWidth="1"/>
    <col min="14" max="14" width="12.140625" hidden="1" customWidth="1"/>
    <col min="15" max="15" width="13.7109375" customWidth="1"/>
    <col min="16" max="23" width="8" bestFit="1" customWidth="1"/>
    <col min="24" max="24" width="9.140625" bestFit="1" customWidth="1"/>
  </cols>
  <sheetData>
    <row r="1" spans="1:25" ht="25.5" x14ac:dyDescent="0.25">
      <c r="A1" s="37"/>
      <c r="B1" s="38"/>
      <c r="C1" s="8"/>
      <c r="D1" s="39" t="s">
        <v>17</v>
      </c>
      <c r="E1" s="39" t="s">
        <v>16</v>
      </c>
      <c r="F1" s="8"/>
      <c r="G1" s="37"/>
      <c r="H1" s="8"/>
      <c r="I1" s="40"/>
      <c r="J1" s="8"/>
      <c r="K1" s="8"/>
      <c r="L1" s="4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5" x14ac:dyDescent="0.25">
      <c r="A2" s="37"/>
      <c r="B2" s="38"/>
      <c r="C2" s="8"/>
      <c r="D2" s="39" t="s">
        <v>15</v>
      </c>
      <c r="E2" s="39" t="s">
        <v>45</v>
      </c>
      <c r="F2" s="8"/>
      <c r="G2" s="37"/>
      <c r="H2" s="8"/>
      <c r="I2" s="40"/>
      <c r="J2" s="8"/>
      <c r="K2" s="8"/>
      <c r="L2" s="4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5" x14ac:dyDescent="0.25">
      <c r="A3" s="37"/>
      <c r="B3" s="38"/>
      <c r="C3" s="8"/>
      <c r="D3" s="39" t="s">
        <v>14</v>
      </c>
      <c r="E3" s="39" t="s">
        <v>19</v>
      </c>
      <c r="F3" s="8"/>
      <c r="G3" s="37"/>
      <c r="H3" s="8"/>
      <c r="I3" s="40"/>
      <c r="J3" s="8"/>
      <c r="K3" s="8"/>
      <c r="L3" s="41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ht="25.5" x14ac:dyDescent="0.25">
      <c r="A4" s="37"/>
      <c r="B4" s="38"/>
      <c r="C4" s="8"/>
      <c r="D4" s="39" t="s">
        <v>13</v>
      </c>
      <c r="E4" s="42" t="s">
        <v>265</v>
      </c>
      <c r="F4" s="8"/>
      <c r="G4" s="37"/>
      <c r="H4" s="8"/>
      <c r="I4" s="40"/>
      <c r="J4" s="8"/>
      <c r="K4" s="8"/>
      <c r="L4" s="4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5" ht="85.5" x14ac:dyDescent="0.25">
      <c r="A5" s="10" t="s">
        <v>12</v>
      </c>
      <c r="B5" s="11" t="s">
        <v>11</v>
      </c>
      <c r="C5" s="11" t="s">
        <v>81</v>
      </c>
      <c r="D5" s="11" t="s">
        <v>10</v>
      </c>
      <c r="E5" s="11" t="s">
        <v>9</v>
      </c>
      <c r="F5" s="11" t="s">
        <v>8</v>
      </c>
      <c r="G5" s="11" t="s">
        <v>7</v>
      </c>
      <c r="H5" s="11" t="s">
        <v>5</v>
      </c>
      <c r="I5" s="11" t="s">
        <v>6</v>
      </c>
      <c r="J5" s="11" t="s">
        <v>4</v>
      </c>
      <c r="K5" s="11" t="s">
        <v>3</v>
      </c>
      <c r="L5" s="11" t="s">
        <v>2</v>
      </c>
      <c r="M5" s="11" t="s">
        <v>1</v>
      </c>
      <c r="N5" s="11" t="s">
        <v>0</v>
      </c>
      <c r="O5" s="11" t="s">
        <v>217</v>
      </c>
      <c r="P5" s="43" t="s">
        <v>63</v>
      </c>
      <c r="Q5" s="11" t="s">
        <v>64</v>
      </c>
      <c r="R5" s="11" t="s">
        <v>65</v>
      </c>
      <c r="S5" s="11" t="s">
        <v>66</v>
      </c>
      <c r="T5" s="11" t="s">
        <v>67</v>
      </c>
      <c r="U5" s="11" t="s">
        <v>68</v>
      </c>
      <c r="V5" s="11" t="s">
        <v>69</v>
      </c>
      <c r="W5" s="11" t="s">
        <v>70</v>
      </c>
      <c r="X5" s="11" t="s">
        <v>71</v>
      </c>
      <c r="Y5" s="5" t="s">
        <v>72</v>
      </c>
    </row>
    <row r="6" spans="1:25" ht="38.25" x14ac:dyDescent="0.25">
      <c r="A6" s="13">
        <v>1</v>
      </c>
      <c r="B6" s="48" t="s">
        <v>219</v>
      </c>
      <c r="C6" s="23" t="s">
        <v>21</v>
      </c>
      <c r="D6" s="16" t="s">
        <v>21</v>
      </c>
      <c r="E6" s="17" t="s">
        <v>162</v>
      </c>
      <c r="F6" s="17" t="s">
        <v>163</v>
      </c>
      <c r="G6" s="17" t="s">
        <v>33</v>
      </c>
      <c r="H6" s="20" t="s">
        <v>27</v>
      </c>
      <c r="I6" s="18">
        <v>39059</v>
      </c>
      <c r="J6" s="18" t="s">
        <v>48</v>
      </c>
      <c r="K6" s="18" t="s">
        <v>49</v>
      </c>
      <c r="L6" s="18" t="s">
        <v>84</v>
      </c>
      <c r="M6" s="7">
        <v>10</v>
      </c>
      <c r="N6" s="19"/>
      <c r="O6" s="13">
        <f t="shared" ref="O6:O12" si="0">SUM(P6:Y6)</f>
        <v>72</v>
      </c>
      <c r="P6" s="13">
        <v>10</v>
      </c>
      <c r="Q6" s="13">
        <v>4</v>
      </c>
      <c r="R6" s="13">
        <v>0</v>
      </c>
      <c r="S6" s="13">
        <v>6</v>
      </c>
      <c r="T6" s="13">
        <v>4</v>
      </c>
      <c r="U6" s="13">
        <v>18</v>
      </c>
      <c r="V6" s="13">
        <v>9</v>
      </c>
      <c r="W6" s="13">
        <v>8</v>
      </c>
      <c r="X6" s="13">
        <v>4</v>
      </c>
      <c r="Y6" s="13">
        <v>9</v>
      </c>
    </row>
    <row r="7" spans="1:25" ht="51" x14ac:dyDescent="0.25">
      <c r="A7" s="13">
        <v>2</v>
      </c>
      <c r="B7" s="48" t="s">
        <v>218</v>
      </c>
      <c r="C7" s="23" t="s">
        <v>21</v>
      </c>
      <c r="D7" s="16" t="s">
        <v>21</v>
      </c>
      <c r="E7" s="17" t="s">
        <v>161</v>
      </c>
      <c r="F7" s="17" t="s">
        <v>43</v>
      </c>
      <c r="G7" s="17" t="s">
        <v>30</v>
      </c>
      <c r="H7" s="20" t="s">
        <v>25</v>
      </c>
      <c r="I7" s="18">
        <v>39154</v>
      </c>
      <c r="J7" s="18" t="s">
        <v>48</v>
      </c>
      <c r="K7" s="18" t="s">
        <v>49</v>
      </c>
      <c r="L7" s="18" t="s">
        <v>62</v>
      </c>
      <c r="M7" s="7">
        <v>10</v>
      </c>
      <c r="N7" s="19"/>
      <c r="O7" s="13">
        <f t="shared" si="0"/>
        <v>42</v>
      </c>
      <c r="P7" s="13">
        <v>6</v>
      </c>
      <c r="Q7" s="13">
        <v>4</v>
      </c>
      <c r="R7" s="13">
        <v>2</v>
      </c>
      <c r="S7" s="13">
        <v>2</v>
      </c>
      <c r="T7" s="13">
        <v>2</v>
      </c>
      <c r="U7" s="13">
        <v>15</v>
      </c>
      <c r="V7" s="13">
        <v>2</v>
      </c>
      <c r="W7" s="13">
        <v>0</v>
      </c>
      <c r="X7" s="13">
        <v>1</v>
      </c>
      <c r="Y7" s="13">
        <v>8</v>
      </c>
    </row>
    <row r="8" spans="1:25" ht="51" x14ac:dyDescent="0.25">
      <c r="A8" s="13">
        <v>3</v>
      </c>
      <c r="B8" s="48" t="s">
        <v>224</v>
      </c>
      <c r="C8" s="24" t="s">
        <v>23</v>
      </c>
      <c r="D8" s="16" t="s">
        <v>172</v>
      </c>
      <c r="E8" s="17" t="s">
        <v>173</v>
      </c>
      <c r="F8" s="17" t="s">
        <v>95</v>
      </c>
      <c r="G8" s="17" t="s">
        <v>34</v>
      </c>
      <c r="H8" s="21" t="s">
        <v>25</v>
      </c>
      <c r="I8" s="18">
        <v>39051</v>
      </c>
      <c r="J8" s="18" t="s">
        <v>48</v>
      </c>
      <c r="K8" s="18" t="s">
        <v>49</v>
      </c>
      <c r="L8" s="18" t="s">
        <v>174</v>
      </c>
      <c r="M8" s="7">
        <v>10</v>
      </c>
      <c r="N8" s="19"/>
      <c r="O8" s="13">
        <f t="shared" si="0"/>
        <v>39</v>
      </c>
      <c r="P8" s="13">
        <v>2</v>
      </c>
      <c r="Q8" s="13">
        <v>4</v>
      </c>
      <c r="R8" s="13">
        <v>2</v>
      </c>
      <c r="S8" s="13">
        <v>0</v>
      </c>
      <c r="T8" s="13">
        <v>0</v>
      </c>
      <c r="U8" s="13">
        <v>24</v>
      </c>
      <c r="V8" s="13">
        <v>0</v>
      </c>
      <c r="W8" s="13">
        <v>0</v>
      </c>
      <c r="X8" s="13">
        <v>0</v>
      </c>
      <c r="Y8" s="13">
        <v>7</v>
      </c>
    </row>
    <row r="9" spans="1:25" ht="51" x14ac:dyDescent="0.25">
      <c r="A9" s="13">
        <v>4</v>
      </c>
      <c r="B9" s="48" t="s">
        <v>220</v>
      </c>
      <c r="C9" s="23" t="s">
        <v>21</v>
      </c>
      <c r="D9" s="16" t="s">
        <v>21</v>
      </c>
      <c r="E9" s="17" t="s">
        <v>164</v>
      </c>
      <c r="F9" s="17" t="s">
        <v>52</v>
      </c>
      <c r="G9" s="17" t="s">
        <v>36</v>
      </c>
      <c r="H9" s="20" t="s">
        <v>27</v>
      </c>
      <c r="I9" s="18">
        <v>39017</v>
      </c>
      <c r="J9" s="18" t="s">
        <v>48</v>
      </c>
      <c r="K9" s="18" t="s">
        <v>49</v>
      </c>
      <c r="L9" s="18" t="s">
        <v>62</v>
      </c>
      <c r="M9" s="7">
        <v>10</v>
      </c>
      <c r="N9" s="19"/>
      <c r="O9" s="13">
        <f t="shared" si="0"/>
        <v>35</v>
      </c>
      <c r="P9" s="13">
        <v>2</v>
      </c>
      <c r="Q9" s="13">
        <v>4</v>
      </c>
      <c r="R9" s="13">
        <v>0</v>
      </c>
      <c r="S9" s="13">
        <v>0</v>
      </c>
      <c r="T9" s="13">
        <v>2</v>
      </c>
      <c r="U9" s="13">
        <v>15</v>
      </c>
      <c r="V9" s="13">
        <v>2</v>
      </c>
      <c r="W9" s="13">
        <v>0</v>
      </c>
      <c r="X9" s="13">
        <v>2</v>
      </c>
      <c r="Y9" s="13">
        <v>8</v>
      </c>
    </row>
    <row r="10" spans="1:25" ht="51" x14ac:dyDescent="0.25">
      <c r="A10" s="13">
        <v>5</v>
      </c>
      <c r="B10" s="48" t="s">
        <v>229</v>
      </c>
      <c r="C10" s="24" t="s">
        <v>22</v>
      </c>
      <c r="D10" s="16" t="s">
        <v>22</v>
      </c>
      <c r="E10" s="17" t="s">
        <v>180</v>
      </c>
      <c r="F10" s="17" t="s">
        <v>32</v>
      </c>
      <c r="G10" s="17" t="s">
        <v>40</v>
      </c>
      <c r="H10" s="21" t="s">
        <v>25</v>
      </c>
      <c r="I10" s="18">
        <v>38976</v>
      </c>
      <c r="J10" s="18" t="s">
        <v>48</v>
      </c>
      <c r="K10" s="18" t="s">
        <v>49</v>
      </c>
      <c r="L10" s="18" t="s">
        <v>54</v>
      </c>
      <c r="M10" s="7">
        <v>10</v>
      </c>
      <c r="N10" s="19"/>
      <c r="O10" s="13">
        <f t="shared" si="0"/>
        <v>33</v>
      </c>
      <c r="P10" s="13">
        <v>2</v>
      </c>
      <c r="Q10" s="13">
        <v>6</v>
      </c>
      <c r="R10" s="13">
        <v>0</v>
      </c>
      <c r="S10" s="13">
        <v>0</v>
      </c>
      <c r="T10" s="13">
        <v>0</v>
      </c>
      <c r="U10" s="13">
        <v>21</v>
      </c>
      <c r="V10" s="13">
        <v>1</v>
      </c>
      <c r="W10" s="13">
        <v>0</v>
      </c>
      <c r="X10" s="13">
        <v>1</v>
      </c>
      <c r="Y10" s="13">
        <v>2</v>
      </c>
    </row>
    <row r="11" spans="1:25" ht="38.25" x14ac:dyDescent="0.25">
      <c r="A11" s="13">
        <v>6</v>
      </c>
      <c r="B11" s="48" t="s">
        <v>223</v>
      </c>
      <c r="C11" s="24" t="s">
        <v>23</v>
      </c>
      <c r="D11" s="16" t="s">
        <v>44</v>
      </c>
      <c r="E11" s="17" t="s">
        <v>169</v>
      </c>
      <c r="F11" s="17" t="s">
        <v>170</v>
      </c>
      <c r="G11" s="17" t="s">
        <v>129</v>
      </c>
      <c r="H11" s="21" t="s">
        <v>25</v>
      </c>
      <c r="I11" s="18" t="s">
        <v>171</v>
      </c>
      <c r="J11" s="18" t="s">
        <v>48</v>
      </c>
      <c r="K11" s="18" t="s">
        <v>49</v>
      </c>
      <c r="L11" s="18" t="s">
        <v>59</v>
      </c>
      <c r="M11" s="7">
        <v>10</v>
      </c>
      <c r="N11" s="19"/>
      <c r="O11" s="13">
        <f t="shared" si="0"/>
        <v>33</v>
      </c>
      <c r="P11" s="13">
        <v>0</v>
      </c>
      <c r="Q11" s="13">
        <v>4</v>
      </c>
      <c r="R11" s="13">
        <v>2</v>
      </c>
      <c r="S11" s="13">
        <v>0</v>
      </c>
      <c r="T11" s="13">
        <v>0</v>
      </c>
      <c r="U11" s="13">
        <v>15</v>
      </c>
      <c r="V11" s="13">
        <v>1</v>
      </c>
      <c r="W11" s="13">
        <v>2</v>
      </c>
      <c r="X11" s="13">
        <v>1</v>
      </c>
      <c r="Y11" s="13">
        <v>8</v>
      </c>
    </row>
    <row r="12" spans="1:25" ht="51" x14ac:dyDescent="0.25">
      <c r="A12" s="13">
        <v>7</v>
      </c>
      <c r="B12" s="48" t="s">
        <v>222</v>
      </c>
      <c r="C12" s="24" t="s">
        <v>23</v>
      </c>
      <c r="D12" s="16" t="s">
        <v>23</v>
      </c>
      <c r="E12" s="17" t="s">
        <v>167</v>
      </c>
      <c r="F12" s="17" t="s">
        <v>31</v>
      </c>
      <c r="G12" s="17" t="s">
        <v>168</v>
      </c>
      <c r="H12" s="21" t="s">
        <v>25</v>
      </c>
      <c r="I12" s="18">
        <v>38933</v>
      </c>
      <c r="J12" s="18" t="s">
        <v>48</v>
      </c>
      <c r="K12" s="18" t="s">
        <v>49</v>
      </c>
      <c r="L12" s="18" t="s">
        <v>102</v>
      </c>
      <c r="M12" s="7">
        <v>10</v>
      </c>
      <c r="N12" s="19"/>
      <c r="O12" s="13">
        <f t="shared" si="0"/>
        <v>32</v>
      </c>
      <c r="P12" s="13">
        <v>2</v>
      </c>
      <c r="Q12" s="13">
        <v>6</v>
      </c>
      <c r="R12" s="13">
        <v>0</v>
      </c>
      <c r="S12" s="13">
        <v>0</v>
      </c>
      <c r="T12" s="13">
        <v>0</v>
      </c>
      <c r="U12" s="13">
        <v>15</v>
      </c>
      <c r="V12" s="13">
        <v>1</v>
      </c>
      <c r="W12" s="13">
        <v>0</v>
      </c>
      <c r="X12" s="13">
        <v>2</v>
      </c>
      <c r="Y12" s="13">
        <v>6</v>
      </c>
    </row>
    <row r="13" spans="1:25" ht="51" x14ac:dyDescent="0.25">
      <c r="A13" s="13">
        <v>8</v>
      </c>
      <c r="B13" s="48" t="s">
        <v>226</v>
      </c>
      <c r="C13" s="24" t="s">
        <v>23</v>
      </c>
      <c r="D13" s="16" t="s">
        <v>172</v>
      </c>
      <c r="E13" s="17" t="s">
        <v>178</v>
      </c>
      <c r="F13" s="17" t="s">
        <v>75</v>
      </c>
      <c r="G13" s="17" t="s">
        <v>166</v>
      </c>
      <c r="H13" s="21" t="s">
        <v>27</v>
      </c>
      <c r="I13" s="18">
        <v>39018</v>
      </c>
      <c r="J13" s="18" t="s">
        <v>48</v>
      </c>
      <c r="K13" s="18" t="s">
        <v>49</v>
      </c>
      <c r="L13" s="18" t="s">
        <v>177</v>
      </c>
      <c r="M13" s="7">
        <v>10</v>
      </c>
      <c r="N13" s="19"/>
      <c r="O13" s="13">
        <f>SUM(Таблица13[[#This Row],[1]:[10]])</f>
        <v>31</v>
      </c>
      <c r="P13" s="13">
        <v>2</v>
      </c>
      <c r="Q13" s="13">
        <v>2</v>
      </c>
      <c r="R13" s="13">
        <v>2</v>
      </c>
      <c r="S13" s="13">
        <v>0</v>
      </c>
      <c r="T13" s="13">
        <v>0</v>
      </c>
      <c r="U13" s="13">
        <v>21</v>
      </c>
      <c r="V13" s="13">
        <v>0</v>
      </c>
      <c r="W13" s="13">
        <v>0</v>
      </c>
      <c r="X13" s="13">
        <v>0</v>
      </c>
      <c r="Y13" s="13">
        <v>4</v>
      </c>
    </row>
    <row r="14" spans="1:25" ht="38.25" x14ac:dyDescent="0.25">
      <c r="A14" s="13">
        <v>9</v>
      </c>
      <c r="B14" s="48" t="s">
        <v>230</v>
      </c>
      <c r="C14" s="24" t="s">
        <v>22</v>
      </c>
      <c r="D14" s="16" t="s">
        <v>181</v>
      </c>
      <c r="E14" s="17" t="s">
        <v>182</v>
      </c>
      <c r="F14" s="17" t="s">
        <v>107</v>
      </c>
      <c r="G14" s="17" t="s">
        <v>42</v>
      </c>
      <c r="H14" s="21" t="s">
        <v>25</v>
      </c>
      <c r="I14" s="18">
        <v>38587</v>
      </c>
      <c r="J14" s="18" t="s">
        <v>48</v>
      </c>
      <c r="K14" s="18" t="s">
        <v>49</v>
      </c>
      <c r="L14" s="18" t="s">
        <v>183</v>
      </c>
      <c r="M14" s="7">
        <v>10</v>
      </c>
      <c r="N14" s="19"/>
      <c r="O14" s="13">
        <f>SUM(P14:Y14)</f>
        <v>30</v>
      </c>
      <c r="P14" s="13">
        <v>0</v>
      </c>
      <c r="Q14" s="13">
        <v>4</v>
      </c>
      <c r="R14" s="13">
        <v>2</v>
      </c>
      <c r="S14" s="13">
        <v>0</v>
      </c>
      <c r="T14" s="13">
        <v>0</v>
      </c>
      <c r="U14" s="13">
        <v>18</v>
      </c>
      <c r="V14" s="13">
        <v>0</v>
      </c>
      <c r="W14" s="13">
        <v>0</v>
      </c>
      <c r="X14" s="13">
        <v>1</v>
      </c>
      <c r="Y14" s="13">
        <v>5</v>
      </c>
    </row>
    <row r="15" spans="1:25" ht="51" x14ac:dyDescent="0.25">
      <c r="A15" s="13">
        <v>10</v>
      </c>
      <c r="B15" s="48" t="s">
        <v>225</v>
      </c>
      <c r="C15" s="24" t="s">
        <v>23</v>
      </c>
      <c r="D15" s="16" t="s">
        <v>172</v>
      </c>
      <c r="E15" s="17" t="s">
        <v>175</v>
      </c>
      <c r="F15" s="17" t="s">
        <v>176</v>
      </c>
      <c r="G15" s="17" t="s">
        <v>28</v>
      </c>
      <c r="H15" s="21" t="s">
        <v>25</v>
      </c>
      <c r="I15" s="18">
        <v>38922</v>
      </c>
      <c r="J15" s="18" t="s">
        <v>48</v>
      </c>
      <c r="K15" s="18" t="s">
        <v>49</v>
      </c>
      <c r="L15" s="18" t="s">
        <v>177</v>
      </c>
      <c r="M15" s="7">
        <v>10</v>
      </c>
      <c r="N15" s="19"/>
      <c r="O15" s="13">
        <f>SUM(P15:Y15)</f>
        <v>29</v>
      </c>
      <c r="P15" s="13">
        <v>0</v>
      </c>
      <c r="Q15" s="13">
        <v>6</v>
      </c>
      <c r="R15" s="13">
        <v>0</v>
      </c>
      <c r="S15" s="13">
        <v>0</v>
      </c>
      <c r="T15" s="13">
        <v>2</v>
      </c>
      <c r="U15" s="13">
        <v>12</v>
      </c>
      <c r="V15" s="13">
        <v>1</v>
      </c>
      <c r="W15" s="13">
        <v>0</v>
      </c>
      <c r="X15" s="13">
        <v>1</v>
      </c>
      <c r="Y15" s="13">
        <v>7</v>
      </c>
    </row>
    <row r="16" spans="1:25" ht="51" x14ac:dyDescent="0.25">
      <c r="A16" s="13">
        <v>11</v>
      </c>
      <c r="B16" s="48" t="s">
        <v>228</v>
      </c>
      <c r="C16" s="24" t="s">
        <v>22</v>
      </c>
      <c r="D16" s="16" t="s">
        <v>22</v>
      </c>
      <c r="E16" s="17" t="s">
        <v>51</v>
      </c>
      <c r="F16" s="17" t="s">
        <v>179</v>
      </c>
      <c r="G16" s="17" t="s">
        <v>166</v>
      </c>
      <c r="H16" s="21" t="s">
        <v>27</v>
      </c>
      <c r="I16" s="18">
        <v>38946</v>
      </c>
      <c r="J16" s="18" t="s">
        <v>48</v>
      </c>
      <c r="K16" s="18" t="s">
        <v>49</v>
      </c>
      <c r="L16" s="18" t="s">
        <v>54</v>
      </c>
      <c r="M16" s="7">
        <v>10</v>
      </c>
      <c r="N16" s="19"/>
      <c r="O16" s="13">
        <f>SUM(P16:Y16)</f>
        <v>26</v>
      </c>
      <c r="P16" s="13">
        <v>4</v>
      </c>
      <c r="Q16" s="13">
        <v>8</v>
      </c>
      <c r="R16" s="13">
        <v>0</v>
      </c>
      <c r="S16" s="13">
        <v>0</v>
      </c>
      <c r="T16" s="13">
        <v>2</v>
      </c>
      <c r="U16" s="13">
        <v>3</v>
      </c>
      <c r="V16" s="13">
        <v>0</v>
      </c>
      <c r="W16" s="13">
        <v>0</v>
      </c>
      <c r="X16" s="13">
        <v>2</v>
      </c>
      <c r="Y16" s="13">
        <v>7</v>
      </c>
    </row>
    <row r="17" spans="1:25" ht="51" x14ac:dyDescent="0.25">
      <c r="A17" s="13">
        <v>12</v>
      </c>
      <c r="B17" s="48" t="s">
        <v>221</v>
      </c>
      <c r="C17" s="23" t="s">
        <v>21</v>
      </c>
      <c r="D17" s="16" t="s">
        <v>21</v>
      </c>
      <c r="E17" s="17" t="s">
        <v>165</v>
      </c>
      <c r="F17" s="17" t="s">
        <v>85</v>
      </c>
      <c r="G17" s="17" t="s">
        <v>166</v>
      </c>
      <c r="H17" s="20" t="s">
        <v>27</v>
      </c>
      <c r="I17" s="18">
        <v>38866</v>
      </c>
      <c r="J17" s="18" t="s">
        <v>48</v>
      </c>
      <c r="K17" s="18" t="s">
        <v>49</v>
      </c>
      <c r="L17" s="18" t="s">
        <v>62</v>
      </c>
      <c r="M17" s="7">
        <v>10</v>
      </c>
      <c r="N17" s="19"/>
      <c r="O17" s="13">
        <f>SUM(P17:Y17)</f>
        <v>25</v>
      </c>
      <c r="P17" s="13">
        <v>0</v>
      </c>
      <c r="Q17" s="13">
        <v>4</v>
      </c>
      <c r="R17" s="13">
        <v>0</v>
      </c>
      <c r="S17" s="13">
        <v>0</v>
      </c>
      <c r="T17" s="13">
        <v>4</v>
      </c>
      <c r="U17" s="13">
        <v>9</v>
      </c>
      <c r="V17" s="13">
        <v>0</v>
      </c>
      <c r="W17" s="13">
        <v>0</v>
      </c>
      <c r="X17" s="13">
        <v>1</v>
      </c>
      <c r="Y17" s="13">
        <v>7</v>
      </c>
    </row>
    <row r="18" spans="1:25" ht="38.25" x14ac:dyDescent="0.25">
      <c r="A18" s="13">
        <v>13</v>
      </c>
      <c r="B18" s="48" t="s">
        <v>227</v>
      </c>
      <c r="C18" s="24" t="s">
        <v>23</v>
      </c>
      <c r="D18" s="16" t="s">
        <v>24</v>
      </c>
      <c r="E18" s="17" t="s">
        <v>90</v>
      </c>
      <c r="F18" s="17" t="s">
        <v>75</v>
      </c>
      <c r="G18" s="17" t="s">
        <v>36</v>
      </c>
      <c r="H18" s="21" t="s">
        <v>27</v>
      </c>
      <c r="I18" s="18">
        <v>38951</v>
      </c>
      <c r="J18" s="18" t="s">
        <v>48</v>
      </c>
      <c r="K18" s="18" t="s">
        <v>49</v>
      </c>
      <c r="L18" s="18" t="s">
        <v>83</v>
      </c>
      <c r="M18" s="7">
        <v>10</v>
      </c>
      <c r="N18" s="19"/>
      <c r="O18" s="13">
        <f>SUM(Таблица13[[#This Row],[1]:[10]])</f>
        <v>23</v>
      </c>
      <c r="P18" s="13">
        <v>4</v>
      </c>
      <c r="Q18" s="13">
        <v>4</v>
      </c>
      <c r="R18" s="13">
        <v>2</v>
      </c>
      <c r="S18" s="13">
        <v>0</v>
      </c>
      <c r="T18" s="13">
        <v>0</v>
      </c>
      <c r="U18" s="13">
        <v>6</v>
      </c>
      <c r="V18" s="13">
        <v>0</v>
      </c>
      <c r="W18" s="13">
        <v>0</v>
      </c>
      <c r="X18" s="13">
        <v>0</v>
      </c>
      <c r="Y18" s="13">
        <v>7</v>
      </c>
    </row>
    <row r="19" spans="1:25" ht="38.25" x14ac:dyDescent="0.25">
      <c r="A19" s="13">
        <v>14</v>
      </c>
      <c r="B19" s="48" t="s">
        <v>231</v>
      </c>
      <c r="C19" s="24" t="s">
        <v>22</v>
      </c>
      <c r="D19" s="45" t="s">
        <v>56</v>
      </c>
      <c r="E19" s="17" t="s">
        <v>184</v>
      </c>
      <c r="F19" s="17" t="s">
        <v>126</v>
      </c>
      <c r="G19" s="17" t="s">
        <v>29</v>
      </c>
      <c r="H19" s="46" t="s">
        <v>25</v>
      </c>
      <c r="I19" s="47">
        <v>38718</v>
      </c>
      <c r="J19" s="47" t="s">
        <v>48</v>
      </c>
      <c r="K19" s="47" t="s">
        <v>49</v>
      </c>
      <c r="L19" s="18" t="s">
        <v>58</v>
      </c>
      <c r="M19" s="7">
        <v>10</v>
      </c>
      <c r="N19" s="19"/>
      <c r="O19" s="13">
        <f>SUM(P19:Y19)</f>
        <v>23</v>
      </c>
      <c r="P19" s="13">
        <v>0</v>
      </c>
      <c r="Q19" s="13">
        <v>4</v>
      </c>
      <c r="R19" s="13">
        <v>2</v>
      </c>
      <c r="S19" s="13">
        <v>0</v>
      </c>
      <c r="T19" s="13">
        <v>0</v>
      </c>
      <c r="U19" s="13">
        <v>12</v>
      </c>
      <c r="V19" s="13">
        <v>0</v>
      </c>
      <c r="W19" s="13">
        <v>0</v>
      </c>
      <c r="X19" s="13">
        <v>1</v>
      </c>
      <c r="Y19" s="13">
        <v>4</v>
      </c>
    </row>
  </sheetData>
  <sortState ref="D6:O38">
    <sortCondition descending="1" ref="O6:O38"/>
  </sortState>
  <dataValidations count="3">
    <dataValidation type="list" allowBlank="1" showInputMessage="1" showErrorMessage="1" sqref="J6:J19">
      <formula1>гражданство</formula1>
    </dataValidation>
    <dataValidation type="list" allowBlank="1" showInputMessage="1" showErrorMessage="1" sqref="H6:H19">
      <formula1>пол</formula1>
    </dataValidation>
    <dataValidation type="list" allowBlank="1" showInputMessage="1" showErrorMessage="1" sqref="M6:M19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="80" zoomScaleNormal="80" workbookViewId="0"/>
  </sheetViews>
  <sheetFormatPr defaultRowHeight="15" x14ac:dyDescent="0.25"/>
  <cols>
    <col min="1" max="1" width="5.42578125" style="1" customWidth="1"/>
    <col min="2" max="2" width="11.7109375" style="2" bestFit="1" customWidth="1"/>
    <col min="3" max="3" width="17.28515625" customWidth="1"/>
    <col min="4" max="4" width="15" customWidth="1"/>
    <col min="5" max="5" width="13.7109375" customWidth="1"/>
    <col min="6" max="6" width="16.42578125" customWidth="1"/>
    <col min="7" max="7" width="18.5703125" style="1" customWidth="1"/>
    <col min="8" max="8" width="8.28515625" hidden="1" customWidth="1"/>
    <col min="9" max="9" width="12.85546875" style="3" hidden="1" customWidth="1"/>
    <col min="10" max="10" width="14.42578125" hidden="1" customWidth="1"/>
    <col min="11" max="11" width="12.140625" hidden="1" customWidth="1"/>
    <col min="12" max="12" width="38.7109375" style="1" customWidth="1"/>
    <col min="13" max="13" width="18.140625" bestFit="1" customWidth="1"/>
    <col min="14" max="14" width="10.7109375" customWidth="1"/>
    <col min="15" max="22" width="7.28515625" bestFit="1" customWidth="1"/>
    <col min="23" max="23" width="8.42578125" bestFit="1" customWidth="1"/>
  </cols>
  <sheetData>
    <row r="1" spans="1:24" ht="25.5" customHeight="1" x14ac:dyDescent="0.25">
      <c r="D1" s="9" t="s">
        <v>17</v>
      </c>
      <c r="E1" s="60" t="s">
        <v>16</v>
      </c>
      <c r="F1" s="60"/>
    </row>
    <row r="2" spans="1:24" x14ac:dyDescent="0.25">
      <c r="D2" s="9" t="s">
        <v>15</v>
      </c>
      <c r="E2" s="9" t="s">
        <v>45</v>
      </c>
      <c r="F2" s="8"/>
    </row>
    <row r="3" spans="1:24" x14ac:dyDescent="0.25">
      <c r="D3" s="9" t="s">
        <v>14</v>
      </c>
      <c r="E3" s="9" t="s">
        <v>20</v>
      </c>
      <c r="F3" s="8"/>
    </row>
    <row r="4" spans="1:24" ht="25.5" x14ac:dyDescent="0.25">
      <c r="D4" s="9" t="s">
        <v>13</v>
      </c>
      <c r="E4" s="42" t="s">
        <v>265</v>
      </c>
      <c r="F4" s="8"/>
    </row>
    <row r="5" spans="1:24" ht="114" x14ac:dyDescent="0.25">
      <c r="A5" s="10" t="s">
        <v>12</v>
      </c>
      <c r="B5" s="11" t="s">
        <v>11</v>
      </c>
      <c r="C5" s="11" t="s">
        <v>81</v>
      </c>
      <c r="D5" s="11" t="s">
        <v>10</v>
      </c>
      <c r="E5" s="11" t="s">
        <v>9</v>
      </c>
      <c r="F5" s="11" t="s">
        <v>8</v>
      </c>
      <c r="G5" s="11" t="s">
        <v>7</v>
      </c>
      <c r="H5" s="11" t="s">
        <v>5</v>
      </c>
      <c r="I5" s="11" t="s">
        <v>6</v>
      </c>
      <c r="J5" s="11" t="s">
        <v>4</v>
      </c>
      <c r="K5" s="11" t="s">
        <v>3</v>
      </c>
      <c r="L5" s="11" t="s">
        <v>2</v>
      </c>
      <c r="M5" s="11" t="s">
        <v>1</v>
      </c>
      <c r="N5" s="11" t="s">
        <v>217</v>
      </c>
      <c r="O5" s="11" t="s">
        <v>63</v>
      </c>
      <c r="P5" s="11" t="s">
        <v>64</v>
      </c>
      <c r="Q5" s="11" t="s">
        <v>65</v>
      </c>
      <c r="R5" s="11" t="s">
        <v>66</v>
      </c>
      <c r="S5" s="11" t="s">
        <v>67</v>
      </c>
      <c r="T5" s="11" t="s">
        <v>68</v>
      </c>
      <c r="U5" s="11" t="s">
        <v>69</v>
      </c>
      <c r="V5" s="11" t="s">
        <v>70</v>
      </c>
      <c r="W5" s="11" t="s">
        <v>71</v>
      </c>
      <c r="X5" s="12" t="s">
        <v>72</v>
      </c>
    </row>
    <row r="6" spans="1:24" ht="63" x14ac:dyDescent="0.25">
      <c r="A6" s="13">
        <v>1</v>
      </c>
      <c r="B6" s="25" t="s">
        <v>206</v>
      </c>
      <c r="C6" s="26" t="s">
        <v>21</v>
      </c>
      <c r="D6" s="27" t="s">
        <v>21</v>
      </c>
      <c r="E6" s="28" t="s">
        <v>87</v>
      </c>
      <c r="F6" s="28" t="s">
        <v>88</v>
      </c>
      <c r="G6" s="28" t="s">
        <v>77</v>
      </c>
      <c r="H6" s="32" t="s">
        <v>27</v>
      </c>
      <c r="I6" s="30">
        <v>38609</v>
      </c>
      <c r="J6" s="30" t="s">
        <v>48</v>
      </c>
      <c r="K6" s="30" t="s">
        <v>49</v>
      </c>
      <c r="L6" s="30" t="s">
        <v>89</v>
      </c>
      <c r="M6" s="31">
        <v>11</v>
      </c>
      <c r="N6" s="13">
        <f t="shared" ref="N6:N17" si="0">SUM(O6:X6)</f>
        <v>29</v>
      </c>
      <c r="O6" s="25">
        <v>4</v>
      </c>
      <c r="P6" s="25">
        <v>0</v>
      </c>
      <c r="Q6" s="25">
        <v>0</v>
      </c>
      <c r="R6" s="25">
        <v>0</v>
      </c>
      <c r="S6" s="25">
        <v>0</v>
      </c>
      <c r="T6" s="25">
        <v>6</v>
      </c>
      <c r="U6" s="25">
        <v>9</v>
      </c>
      <c r="V6" s="25">
        <v>0</v>
      </c>
      <c r="W6" s="25">
        <v>3</v>
      </c>
      <c r="X6" s="25">
        <v>7</v>
      </c>
    </row>
    <row r="7" spans="1:24" ht="63" x14ac:dyDescent="0.25">
      <c r="A7" s="13">
        <v>2</v>
      </c>
      <c r="B7" s="25" t="s">
        <v>213</v>
      </c>
      <c r="C7" s="36" t="s">
        <v>23</v>
      </c>
      <c r="D7" s="27" t="s">
        <v>24</v>
      </c>
      <c r="E7" s="28" t="s">
        <v>198</v>
      </c>
      <c r="F7" s="28" t="s">
        <v>57</v>
      </c>
      <c r="G7" s="28" t="s">
        <v>38</v>
      </c>
      <c r="H7" s="34" t="s">
        <v>27</v>
      </c>
      <c r="I7" s="30">
        <v>38493</v>
      </c>
      <c r="J7" s="30" t="s">
        <v>48</v>
      </c>
      <c r="K7" s="30" t="s">
        <v>49</v>
      </c>
      <c r="L7" s="30" t="s">
        <v>61</v>
      </c>
      <c r="M7" s="31">
        <v>11</v>
      </c>
      <c r="N7" s="13">
        <f t="shared" si="0"/>
        <v>28</v>
      </c>
      <c r="O7" s="25">
        <v>2</v>
      </c>
      <c r="P7" s="25">
        <v>2</v>
      </c>
      <c r="Q7" s="25">
        <v>2</v>
      </c>
      <c r="R7" s="25">
        <v>0</v>
      </c>
      <c r="S7" s="25">
        <v>0</v>
      </c>
      <c r="T7" s="25">
        <v>9</v>
      </c>
      <c r="U7" s="25">
        <v>3</v>
      </c>
      <c r="V7" s="25">
        <v>0</v>
      </c>
      <c r="W7" s="25">
        <v>4</v>
      </c>
      <c r="X7" s="25">
        <v>6</v>
      </c>
    </row>
    <row r="8" spans="1:24" ht="63" x14ac:dyDescent="0.25">
      <c r="A8" s="13">
        <v>3</v>
      </c>
      <c r="B8" s="25" t="s">
        <v>209</v>
      </c>
      <c r="C8" s="36" t="s">
        <v>23</v>
      </c>
      <c r="D8" s="27" t="s">
        <v>23</v>
      </c>
      <c r="E8" s="28" t="s">
        <v>190</v>
      </c>
      <c r="F8" s="28" t="s">
        <v>31</v>
      </c>
      <c r="G8" s="28" t="s">
        <v>40</v>
      </c>
      <c r="H8" s="34" t="s">
        <v>25</v>
      </c>
      <c r="I8" s="30">
        <v>38690</v>
      </c>
      <c r="J8" s="30" t="s">
        <v>48</v>
      </c>
      <c r="K8" s="30" t="s">
        <v>49</v>
      </c>
      <c r="L8" s="30" t="s">
        <v>53</v>
      </c>
      <c r="M8" s="31">
        <v>11</v>
      </c>
      <c r="N8" s="13">
        <f t="shared" si="0"/>
        <v>27</v>
      </c>
      <c r="O8" s="25">
        <v>2</v>
      </c>
      <c r="P8" s="25">
        <v>4</v>
      </c>
      <c r="Q8" s="25">
        <v>0</v>
      </c>
      <c r="R8" s="25">
        <v>0</v>
      </c>
      <c r="S8" s="25">
        <v>0</v>
      </c>
      <c r="T8" s="25">
        <v>9</v>
      </c>
      <c r="U8" s="25">
        <v>1</v>
      </c>
      <c r="V8" s="25">
        <v>0</v>
      </c>
      <c r="W8" s="25">
        <v>5</v>
      </c>
      <c r="X8" s="25">
        <v>6</v>
      </c>
    </row>
    <row r="9" spans="1:24" ht="47.25" x14ac:dyDescent="0.25">
      <c r="A9" s="13">
        <v>4</v>
      </c>
      <c r="B9" s="25" t="s">
        <v>205</v>
      </c>
      <c r="C9" s="26" t="s">
        <v>21</v>
      </c>
      <c r="D9" s="27" t="s">
        <v>21</v>
      </c>
      <c r="E9" s="28" t="s">
        <v>185</v>
      </c>
      <c r="F9" s="28" t="s">
        <v>88</v>
      </c>
      <c r="G9" s="28" t="s">
        <v>186</v>
      </c>
      <c r="H9" s="29" t="s">
        <v>27</v>
      </c>
      <c r="I9" s="30">
        <v>38575</v>
      </c>
      <c r="J9" s="30" t="s">
        <v>48</v>
      </c>
      <c r="K9" s="30" t="s">
        <v>49</v>
      </c>
      <c r="L9" s="30" t="s">
        <v>187</v>
      </c>
      <c r="M9" s="31">
        <v>11</v>
      </c>
      <c r="N9" s="13">
        <f t="shared" si="0"/>
        <v>26</v>
      </c>
      <c r="O9" s="25">
        <v>0</v>
      </c>
      <c r="P9" s="25">
        <v>4</v>
      </c>
      <c r="Q9" s="25">
        <v>2</v>
      </c>
      <c r="R9" s="25">
        <v>0</v>
      </c>
      <c r="S9" s="25">
        <v>0</v>
      </c>
      <c r="T9" s="25">
        <v>0</v>
      </c>
      <c r="U9" s="25">
        <v>6</v>
      </c>
      <c r="V9" s="25">
        <v>0</v>
      </c>
      <c r="W9" s="25">
        <v>8</v>
      </c>
      <c r="X9" s="25">
        <v>6</v>
      </c>
    </row>
    <row r="10" spans="1:24" ht="47.25" x14ac:dyDescent="0.25">
      <c r="A10" s="13">
        <v>5</v>
      </c>
      <c r="B10" s="25" t="s">
        <v>207</v>
      </c>
      <c r="C10" s="26" t="s">
        <v>21</v>
      </c>
      <c r="D10" s="27" t="s">
        <v>21</v>
      </c>
      <c r="E10" s="28" t="s">
        <v>99</v>
      </c>
      <c r="F10" s="28" t="s">
        <v>188</v>
      </c>
      <c r="G10" s="28" t="s">
        <v>30</v>
      </c>
      <c r="H10" s="32" t="s">
        <v>25</v>
      </c>
      <c r="I10" s="33">
        <v>38567</v>
      </c>
      <c r="J10" s="30" t="s">
        <v>48</v>
      </c>
      <c r="K10" s="30" t="s">
        <v>49</v>
      </c>
      <c r="L10" s="30" t="s">
        <v>204</v>
      </c>
      <c r="M10" s="31">
        <v>11</v>
      </c>
      <c r="N10" s="13">
        <f t="shared" si="0"/>
        <v>25</v>
      </c>
      <c r="O10" s="25">
        <v>2</v>
      </c>
      <c r="P10" s="25">
        <v>6</v>
      </c>
      <c r="Q10" s="25">
        <v>0</v>
      </c>
      <c r="R10" s="25">
        <v>0</v>
      </c>
      <c r="S10" s="25">
        <v>0</v>
      </c>
      <c r="T10" s="25">
        <v>6</v>
      </c>
      <c r="U10" s="25">
        <v>2</v>
      </c>
      <c r="V10" s="25">
        <v>0</v>
      </c>
      <c r="W10" s="25">
        <v>4</v>
      </c>
      <c r="X10" s="25">
        <v>5</v>
      </c>
    </row>
    <row r="11" spans="1:24" ht="47.25" x14ac:dyDescent="0.25">
      <c r="A11" s="13">
        <v>6</v>
      </c>
      <c r="B11" s="25" t="s">
        <v>212</v>
      </c>
      <c r="C11" s="36" t="s">
        <v>23</v>
      </c>
      <c r="D11" s="27" t="s">
        <v>50</v>
      </c>
      <c r="E11" s="28" t="s">
        <v>195</v>
      </c>
      <c r="F11" s="28" t="s">
        <v>196</v>
      </c>
      <c r="G11" s="28" t="s">
        <v>197</v>
      </c>
      <c r="H11" s="34" t="s">
        <v>25</v>
      </c>
      <c r="I11" s="30">
        <v>38425</v>
      </c>
      <c r="J11" s="30" t="s">
        <v>48</v>
      </c>
      <c r="K11" s="30" t="s">
        <v>49</v>
      </c>
      <c r="L11" s="30" t="s">
        <v>91</v>
      </c>
      <c r="M11" s="31">
        <v>11</v>
      </c>
      <c r="N11" s="13">
        <f t="shared" si="0"/>
        <v>25</v>
      </c>
      <c r="O11" s="25">
        <v>0</v>
      </c>
      <c r="P11" s="25">
        <v>2</v>
      </c>
      <c r="Q11" s="25">
        <v>0</v>
      </c>
      <c r="R11" s="25">
        <v>0</v>
      </c>
      <c r="S11" s="25">
        <v>2</v>
      </c>
      <c r="T11" s="25">
        <v>12</v>
      </c>
      <c r="U11" s="25">
        <v>0</v>
      </c>
      <c r="V11" s="25">
        <v>0</v>
      </c>
      <c r="W11" s="25">
        <v>1</v>
      </c>
      <c r="X11" s="25">
        <v>8</v>
      </c>
    </row>
    <row r="12" spans="1:24" ht="47.25" x14ac:dyDescent="0.25">
      <c r="A12" s="13">
        <v>7</v>
      </c>
      <c r="B12" s="25" t="s">
        <v>211</v>
      </c>
      <c r="C12" s="36" t="s">
        <v>23</v>
      </c>
      <c r="D12" s="27" t="s">
        <v>44</v>
      </c>
      <c r="E12" s="28" t="s">
        <v>116</v>
      </c>
      <c r="F12" s="28" t="s">
        <v>80</v>
      </c>
      <c r="G12" s="28" t="s">
        <v>193</v>
      </c>
      <c r="H12" s="34" t="s">
        <v>27</v>
      </c>
      <c r="I12" s="30" t="s">
        <v>194</v>
      </c>
      <c r="J12" s="30" t="s">
        <v>48</v>
      </c>
      <c r="K12" s="30" t="s">
        <v>49</v>
      </c>
      <c r="L12" s="30" t="s">
        <v>59</v>
      </c>
      <c r="M12" s="31">
        <v>11</v>
      </c>
      <c r="N12" s="13">
        <f t="shared" si="0"/>
        <v>24</v>
      </c>
      <c r="O12" s="25">
        <v>4</v>
      </c>
      <c r="P12" s="25">
        <v>2</v>
      </c>
      <c r="Q12" s="25">
        <v>2</v>
      </c>
      <c r="R12" s="25">
        <v>0</v>
      </c>
      <c r="S12" s="25">
        <v>0</v>
      </c>
      <c r="T12" s="25">
        <v>6</v>
      </c>
      <c r="U12" s="25">
        <v>0</v>
      </c>
      <c r="V12" s="25">
        <v>0</v>
      </c>
      <c r="W12" s="25">
        <v>3</v>
      </c>
      <c r="X12" s="25">
        <v>7</v>
      </c>
    </row>
    <row r="13" spans="1:24" ht="47.25" x14ac:dyDescent="0.25">
      <c r="A13" s="13">
        <v>8</v>
      </c>
      <c r="B13" s="25" t="s">
        <v>216</v>
      </c>
      <c r="C13" s="36" t="s">
        <v>22</v>
      </c>
      <c r="D13" s="27" t="s">
        <v>22</v>
      </c>
      <c r="E13" s="28" t="s">
        <v>92</v>
      </c>
      <c r="F13" s="28" t="s">
        <v>76</v>
      </c>
      <c r="G13" s="28" t="s">
        <v>29</v>
      </c>
      <c r="H13" s="34" t="s">
        <v>25</v>
      </c>
      <c r="I13" s="30">
        <v>38634</v>
      </c>
      <c r="J13" s="30" t="s">
        <v>48</v>
      </c>
      <c r="K13" s="30" t="s">
        <v>49</v>
      </c>
      <c r="L13" s="30" t="s">
        <v>55</v>
      </c>
      <c r="M13" s="31">
        <v>11</v>
      </c>
      <c r="N13" s="13">
        <f t="shared" si="0"/>
        <v>24</v>
      </c>
      <c r="O13" s="25">
        <v>2</v>
      </c>
      <c r="P13" s="25">
        <v>4</v>
      </c>
      <c r="Q13" s="25">
        <v>0</v>
      </c>
      <c r="R13" s="25">
        <v>0</v>
      </c>
      <c r="S13" s="25">
        <v>0</v>
      </c>
      <c r="T13" s="25">
        <v>3</v>
      </c>
      <c r="U13" s="25">
        <v>2</v>
      </c>
      <c r="V13" s="25">
        <v>6</v>
      </c>
      <c r="W13" s="25">
        <v>2</v>
      </c>
      <c r="X13" s="25">
        <v>5</v>
      </c>
    </row>
    <row r="14" spans="1:24" ht="47.25" x14ac:dyDescent="0.25">
      <c r="A14" s="13">
        <v>9</v>
      </c>
      <c r="B14" s="25" t="s">
        <v>215</v>
      </c>
      <c r="C14" s="36" t="s">
        <v>22</v>
      </c>
      <c r="D14" s="27" t="s">
        <v>200</v>
      </c>
      <c r="E14" s="28" t="s">
        <v>201</v>
      </c>
      <c r="F14" s="28" t="s">
        <v>202</v>
      </c>
      <c r="G14" s="28" t="s">
        <v>38</v>
      </c>
      <c r="H14" s="34" t="s">
        <v>27</v>
      </c>
      <c r="I14" s="30">
        <v>38518</v>
      </c>
      <c r="J14" s="30" t="s">
        <v>48</v>
      </c>
      <c r="K14" s="30" t="s">
        <v>49</v>
      </c>
      <c r="L14" s="30" t="s">
        <v>203</v>
      </c>
      <c r="M14" s="31">
        <v>11</v>
      </c>
      <c r="N14" s="13">
        <f t="shared" si="0"/>
        <v>21</v>
      </c>
      <c r="O14" s="25">
        <v>2</v>
      </c>
      <c r="P14" s="25">
        <v>0</v>
      </c>
      <c r="Q14" s="25">
        <v>2</v>
      </c>
      <c r="R14" s="25">
        <v>0</v>
      </c>
      <c r="S14" s="25">
        <v>0</v>
      </c>
      <c r="T14" s="25">
        <v>9</v>
      </c>
      <c r="U14" s="25">
        <v>0</v>
      </c>
      <c r="V14" s="25">
        <v>4</v>
      </c>
      <c r="W14" s="25">
        <v>0</v>
      </c>
      <c r="X14" s="25">
        <v>4</v>
      </c>
    </row>
    <row r="15" spans="1:24" ht="47.25" x14ac:dyDescent="0.25">
      <c r="A15" s="13">
        <v>10</v>
      </c>
      <c r="B15" s="25" t="s">
        <v>210</v>
      </c>
      <c r="C15" s="36" t="s">
        <v>23</v>
      </c>
      <c r="D15" s="27" t="s">
        <v>44</v>
      </c>
      <c r="E15" s="28" t="s">
        <v>191</v>
      </c>
      <c r="F15" s="28" t="s">
        <v>52</v>
      </c>
      <c r="G15" s="28" t="s">
        <v>46</v>
      </c>
      <c r="H15" s="34" t="s">
        <v>27</v>
      </c>
      <c r="I15" s="30" t="s">
        <v>192</v>
      </c>
      <c r="J15" s="30" t="s">
        <v>48</v>
      </c>
      <c r="K15" s="30" t="s">
        <v>49</v>
      </c>
      <c r="L15" s="30" t="s">
        <v>59</v>
      </c>
      <c r="M15" s="31">
        <v>11</v>
      </c>
      <c r="N15" s="13">
        <f t="shared" si="0"/>
        <v>16</v>
      </c>
      <c r="O15" s="25">
        <v>2</v>
      </c>
      <c r="P15" s="25">
        <v>2</v>
      </c>
      <c r="Q15" s="25">
        <v>0</v>
      </c>
      <c r="R15" s="25">
        <v>0</v>
      </c>
      <c r="S15" s="25">
        <v>0</v>
      </c>
      <c r="T15" s="25">
        <v>6</v>
      </c>
      <c r="U15" s="25">
        <v>1</v>
      </c>
      <c r="V15" s="25">
        <v>0</v>
      </c>
      <c r="W15" s="25">
        <v>3</v>
      </c>
      <c r="X15" s="25">
        <v>2</v>
      </c>
    </row>
    <row r="16" spans="1:24" ht="47.25" x14ac:dyDescent="0.25">
      <c r="A16" s="13">
        <v>11</v>
      </c>
      <c r="B16" s="25" t="s">
        <v>208</v>
      </c>
      <c r="C16" s="26" t="s">
        <v>21</v>
      </c>
      <c r="D16" s="27" t="s">
        <v>86</v>
      </c>
      <c r="E16" s="28" t="s">
        <v>189</v>
      </c>
      <c r="F16" s="28" t="s">
        <v>101</v>
      </c>
      <c r="G16" s="28" t="s">
        <v>28</v>
      </c>
      <c r="H16" s="34" t="s">
        <v>25</v>
      </c>
      <c r="I16" s="35">
        <v>38486</v>
      </c>
      <c r="J16" s="30" t="s">
        <v>48</v>
      </c>
      <c r="K16" s="30" t="s">
        <v>49</v>
      </c>
      <c r="L16" s="30" t="s">
        <v>93</v>
      </c>
      <c r="M16" s="31">
        <v>11</v>
      </c>
      <c r="N16" s="13">
        <f t="shared" si="0"/>
        <v>14</v>
      </c>
      <c r="O16" s="25">
        <v>2</v>
      </c>
      <c r="P16" s="25">
        <v>2</v>
      </c>
      <c r="Q16" s="25">
        <v>0</v>
      </c>
      <c r="R16" s="25">
        <v>0</v>
      </c>
      <c r="S16" s="25">
        <v>0</v>
      </c>
      <c r="T16" s="25">
        <v>0</v>
      </c>
      <c r="U16" s="25">
        <v>1</v>
      </c>
      <c r="V16" s="25">
        <v>0</v>
      </c>
      <c r="W16" s="25">
        <v>2</v>
      </c>
      <c r="X16" s="25">
        <v>7</v>
      </c>
    </row>
    <row r="17" spans="1:24" ht="63" x14ac:dyDescent="0.25">
      <c r="A17" s="13">
        <v>12</v>
      </c>
      <c r="B17" s="25" t="s">
        <v>214</v>
      </c>
      <c r="C17" s="36" t="s">
        <v>23</v>
      </c>
      <c r="D17" s="27" t="s">
        <v>24</v>
      </c>
      <c r="E17" s="28" t="s">
        <v>199</v>
      </c>
      <c r="F17" s="28" t="s">
        <v>35</v>
      </c>
      <c r="G17" s="28" t="s">
        <v>41</v>
      </c>
      <c r="H17" s="34" t="s">
        <v>25</v>
      </c>
      <c r="I17" s="30">
        <v>38588</v>
      </c>
      <c r="J17" s="30" t="s">
        <v>48</v>
      </c>
      <c r="K17" s="30" t="s">
        <v>49</v>
      </c>
      <c r="L17" s="30" t="s">
        <v>83</v>
      </c>
      <c r="M17" s="31">
        <v>11</v>
      </c>
      <c r="N17" s="13">
        <f t="shared" si="0"/>
        <v>14</v>
      </c>
      <c r="O17" s="25">
        <v>0</v>
      </c>
      <c r="P17" s="25">
        <v>2</v>
      </c>
      <c r="Q17" s="25">
        <v>2</v>
      </c>
      <c r="R17" s="25">
        <v>0</v>
      </c>
      <c r="S17" s="25">
        <v>0</v>
      </c>
      <c r="T17" s="25">
        <v>6</v>
      </c>
      <c r="U17" s="25">
        <v>0</v>
      </c>
      <c r="V17" s="25">
        <v>0</v>
      </c>
      <c r="W17" s="25">
        <v>0</v>
      </c>
      <c r="X17" s="25">
        <v>4</v>
      </c>
    </row>
  </sheetData>
  <sortState ref="D6:P35">
    <sortCondition descending="1" ref="N6:N35"/>
  </sortState>
  <mergeCells count="1">
    <mergeCell ref="E1:F1"/>
  </mergeCells>
  <dataValidations count="3">
    <dataValidation type="list" allowBlank="1" showInputMessage="1" showErrorMessage="1" sqref="H6:H17">
      <formula1>пол</formula1>
    </dataValidation>
    <dataValidation type="list" allowBlank="1" showInputMessage="1" showErrorMessage="1" sqref="J6:J17">
      <formula1>гражданство</formula1>
    </dataValidation>
    <dataValidation type="list" allowBlank="1" showInputMessage="1" showErrorMessage="1" sqref="M6:M17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'11 класс'!Заголовки_для_печати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2017-01-03T11:20:55Z</cp:lastPrinted>
  <dcterms:created xsi:type="dcterms:W3CDTF">2014-12-24T12:13:51Z</dcterms:created>
  <dcterms:modified xsi:type="dcterms:W3CDTF">2023-02-09T13:52:19Z</dcterms:modified>
</cp:coreProperties>
</file>