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!Олимпиада\2023\"/>
    </mc:Choice>
  </mc:AlternateContent>
  <bookViews>
    <workbookView xWindow="0" yWindow="0" windowWidth="19440" windowHeight="12330"/>
  </bookViews>
  <sheets>
    <sheet name="9 класс" sheetId="2" r:id="rId1"/>
    <sheet name="10 класс" sheetId="1" r:id="rId2"/>
    <sheet name="11 класс" sheetId="3" r:id="rId3"/>
  </sheets>
  <externalReferences>
    <externalReference r:id="rId4"/>
    <externalReference r:id="rId5"/>
  </externalReferences>
  <definedNames>
    <definedName name="_xlnm._FilterDatabase" localSheetId="2" hidden="1">'11 класс'!$A$5:$Y$5</definedName>
    <definedName name="klass" localSheetId="1">[1]Класс!$A$1:$A$4</definedName>
    <definedName name="klass" localSheetId="2">[1]Класс!$A$1:$A$4</definedName>
    <definedName name="klass" localSheetId="0">[1]Класс!$A$1:$A$4</definedName>
    <definedName name="pol" localSheetId="1">[1]пол!$A$1:$A$2</definedName>
    <definedName name="pol" localSheetId="2">[1]пол!$A$1:$A$2</definedName>
    <definedName name="pol" localSheetId="0">[1]пол!$A$1:$A$2</definedName>
    <definedName name="гражданство">[2]гражданство!$A$1:$A$2</definedName>
    <definedName name="_xlnm.Print_Titles" localSheetId="1">'10 класс'!$A:$F,'10 класс'!#REF!</definedName>
    <definedName name="_xlnm.Print_Titles" localSheetId="2">'11 класс'!$A:$F,'11 класс'!$5:$5</definedName>
    <definedName name="класс">[2]Класс!$A$1:$A$4</definedName>
    <definedName name="пол">[2]пол!$A$1:$A$2</definedName>
  </definedNames>
  <calcPr calcId="162913"/>
</workbook>
</file>

<file path=xl/calcChain.xml><?xml version="1.0" encoding="utf-8"?>
<calcChain xmlns="http://schemas.openxmlformats.org/spreadsheetml/2006/main">
  <c r="O7" i="2" l="1"/>
  <c r="O8" i="2"/>
  <c r="O9" i="2"/>
  <c r="O10" i="2"/>
  <c r="O11" i="2"/>
  <c r="O12" i="2"/>
  <c r="O13" i="2"/>
  <c r="O14" i="2"/>
  <c r="O33" i="3" l="1"/>
  <c r="O16" i="3"/>
  <c r="O15" i="3"/>
  <c r="O21" i="3"/>
  <c r="O7" i="3"/>
  <c r="O27" i="3"/>
  <c r="O18" i="3"/>
  <c r="O19" i="3"/>
  <c r="O9" i="3"/>
  <c r="O10" i="3"/>
  <c r="O11" i="3"/>
  <c r="O13" i="3"/>
  <c r="O25" i="3"/>
  <c r="O12" i="3"/>
  <c r="O29" i="3"/>
  <c r="O54" i="3"/>
  <c r="O50" i="3"/>
  <c r="O34" i="3"/>
  <c r="O62" i="3"/>
  <c r="O46" i="3"/>
  <c r="O37" i="3"/>
  <c r="O55" i="3"/>
  <c r="O57" i="3"/>
  <c r="O26" i="3"/>
  <c r="O41" i="3"/>
  <c r="O47" i="3"/>
  <c r="O23" i="3"/>
  <c r="O48" i="3"/>
  <c r="O63" i="3"/>
  <c r="O38" i="3"/>
  <c r="O49" i="3"/>
  <c r="O32" i="3"/>
  <c r="O35" i="3"/>
  <c r="O39" i="3"/>
  <c r="O40" i="3"/>
  <c r="O6" i="3"/>
  <c r="O30" i="3"/>
  <c r="O22" i="3"/>
  <c r="O61" i="3"/>
  <c r="O43" i="3"/>
  <c r="O56" i="3"/>
  <c r="O51" i="3"/>
  <c r="O59" i="3"/>
  <c r="O58" i="3"/>
  <c r="O17" i="3"/>
  <c r="O44" i="3"/>
  <c r="O52" i="3"/>
  <c r="O28" i="3"/>
  <c r="O8" i="3"/>
  <c r="O53" i="3"/>
  <c r="O31" i="3"/>
  <c r="O42" i="3"/>
  <c r="O36" i="3"/>
  <c r="O24" i="3"/>
  <c r="O60" i="3"/>
  <c r="O45" i="3"/>
  <c r="O14" i="3"/>
  <c r="O20" i="3"/>
  <c r="O33" i="1" l="1"/>
  <c r="O49" i="1"/>
  <c r="O65" i="1"/>
  <c r="O66" i="1"/>
  <c r="O53" i="1"/>
  <c r="O44" i="1"/>
  <c r="O10" i="1"/>
  <c r="O42" i="1"/>
  <c r="O22" i="1"/>
  <c r="O30" i="1"/>
  <c r="O18" i="1"/>
  <c r="O57" i="1"/>
  <c r="O27" i="1"/>
  <c r="O37" i="1"/>
  <c r="O31" i="1"/>
  <c r="O29" i="1" l="1"/>
  <c r="O43" i="1"/>
  <c r="O16" i="1"/>
  <c r="O7" i="1"/>
  <c r="O15" i="1"/>
  <c r="O25" i="1"/>
  <c r="O13" i="1"/>
  <c r="O8" i="1"/>
  <c r="O34" i="1"/>
  <c r="O12" i="1"/>
  <c r="O11" i="1"/>
  <c r="O19" i="1"/>
  <c r="O17" i="1"/>
  <c r="O24" i="1"/>
  <c r="O20" i="1"/>
  <c r="O14" i="1"/>
  <c r="O54" i="1"/>
  <c r="O38" i="1"/>
  <c r="O55" i="1"/>
  <c r="O47" i="1"/>
  <c r="O68" i="1"/>
  <c r="O39" i="1"/>
  <c r="O26" i="1"/>
  <c r="O61" i="1"/>
  <c r="O32" i="1"/>
  <c r="O35" i="1"/>
  <c r="O58" i="1"/>
  <c r="O45" i="1"/>
  <c r="O50" i="1"/>
  <c r="O40" i="1"/>
  <c r="O59" i="1"/>
  <c r="O28" i="1"/>
  <c r="O6" i="1"/>
  <c r="O56" i="1"/>
  <c r="O46" i="1"/>
  <c r="O9" i="1"/>
  <c r="O48" i="1"/>
  <c r="O36" i="1"/>
  <c r="O64" i="1"/>
  <c r="O21" i="1"/>
  <c r="O67" i="1"/>
  <c r="O62" i="1"/>
  <c r="O60" i="1"/>
  <c r="O63" i="1"/>
  <c r="O41" i="1"/>
  <c r="O51" i="1"/>
  <c r="O52" i="1"/>
  <c r="O18" i="2" l="1"/>
  <c r="O46" i="2"/>
  <c r="O38" i="2"/>
  <c r="O15" i="2"/>
  <c r="O25" i="2"/>
  <c r="O29" i="2"/>
  <c r="O39" i="2"/>
  <c r="O20" i="2"/>
  <c r="O30" i="2"/>
  <c r="O43" i="2"/>
  <c r="O36" i="2"/>
  <c r="O27" i="2"/>
  <c r="O28" i="2"/>
  <c r="O33" i="2"/>
  <c r="O35" i="2"/>
  <c r="O22" i="2"/>
  <c r="O41" i="2"/>
  <c r="O45" i="2"/>
  <c r="O24" i="2"/>
  <c r="O40" i="2"/>
  <c r="O31" i="2"/>
  <c r="O44" i="2"/>
  <c r="O42" i="2"/>
  <c r="O21" i="2"/>
  <c r="O23" i="2"/>
  <c r="O34" i="2"/>
  <c r="O17" i="2"/>
  <c r="O26" i="2"/>
  <c r="O19" i="2"/>
  <c r="O16" i="2"/>
  <c r="O32" i="2"/>
  <c r="O6" i="2"/>
  <c r="O37" i="2"/>
  <c r="O23" i="1"/>
</calcChain>
</file>

<file path=xl/sharedStrings.xml><?xml version="1.0" encoding="utf-8"?>
<sst xmlns="http://schemas.openxmlformats.org/spreadsheetml/2006/main" count="1727" uniqueCount="566">
  <si>
    <t>Статус участника (победитель, призер, участник)</t>
  </si>
  <si>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</si>
  <si>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</si>
  <si>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</si>
  <si>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</si>
  <si>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</si>
  <si>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</si>
  <si>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</si>
  <si>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</si>
  <si>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</si>
  <si>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</si>
  <si>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Шифр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</si>
  <si>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</si>
  <si>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</si>
  <si>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</si>
  <si>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</si>
  <si>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</si>
  <si>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</si>
  <si>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9 класс</t>
  </si>
  <si>
    <t>10 класс</t>
  </si>
  <si>
    <t>11 класс</t>
  </si>
  <si>
    <t>Великий Новгород</t>
  </si>
  <si>
    <t>Старорусский</t>
  </si>
  <si>
    <t>Окуловский</t>
  </si>
  <si>
    <t>Боровичский</t>
  </si>
  <si>
    <t>Хвойнинский</t>
  </si>
  <si>
    <t>Юлия</t>
  </si>
  <si>
    <t>жен.</t>
  </si>
  <si>
    <t>Екатерина</t>
  </si>
  <si>
    <t>муж.</t>
  </si>
  <si>
    <t>Сергеевна</t>
  </si>
  <si>
    <t>Александровна</t>
  </si>
  <si>
    <t>Владимировна</t>
  </si>
  <si>
    <t>Мария</t>
  </si>
  <si>
    <t>Анастасия</t>
  </si>
  <si>
    <t>Анна</t>
  </si>
  <si>
    <t>Виктория</t>
  </si>
  <si>
    <t>Андреевна</t>
  </si>
  <si>
    <t>Дарья</t>
  </si>
  <si>
    <t>Ксения</t>
  </si>
  <si>
    <t>Андреевич</t>
  </si>
  <si>
    <t>Чудовский</t>
  </si>
  <si>
    <t>Любытинский</t>
  </si>
  <si>
    <t>Юрьевна</t>
  </si>
  <si>
    <t>Пестовский</t>
  </si>
  <si>
    <t>Новгородский</t>
  </si>
  <si>
    <t>Дмитриевна</t>
  </si>
  <si>
    <t>Алексеевна</t>
  </si>
  <si>
    <t>Олеговна</t>
  </si>
  <si>
    <t>Полина</t>
  </si>
  <si>
    <t>Елизавета</t>
  </si>
  <si>
    <t>Валерия</t>
  </si>
  <si>
    <t>Холмский</t>
  </si>
  <si>
    <t>Валдайский</t>
  </si>
  <si>
    <t>Викторовна</t>
  </si>
  <si>
    <t>Демянский</t>
  </si>
  <si>
    <t>Витальевна</t>
  </si>
  <si>
    <t>Литература</t>
  </si>
  <si>
    <t>Батецкий</t>
  </si>
  <si>
    <t>Диана</t>
  </si>
  <si>
    <t>Денис</t>
  </si>
  <si>
    <t>Алина</t>
  </si>
  <si>
    <t>Шимский</t>
  </si>
  <si>
    <t>Семенова</t>
  </si>
  <si>
    <t>Крестецкий</t>
  </si>
  <si>
    <t>Александрович</t>
  </si>
  <si>
    <t>Васильева</t>
  </si>
  <si>
    <t>Софья</t>
  </si>
  <si>
    <t>Федорова</t>
  </si>
  <si>
    <t>Маловишерский</t>
  </si>
  <si>
    <t>Ольга</t>
  </si>
  <si>
    <t>Российская Федерация</t>
  </si>
  <si>
    <t>не имеются</t>
  </si>
  <si>
    <t>Михайловна</t>
  </si>
  <si>
    <t>Даниил</t>
  </si>
  <si>
    <t>Владимир</t>
  </si>
  <si>
    <t>Вадимовна</t>
  </si>
  <si>
    <t>Парфинский</t>
  </si>
  <si>
    <t>Иванова</t>
  </si>
  <si>
    <t>Михайлович</t>
  </si>
  <si>
    <t>Константиновна</t>
  </si>
  <si>
    <t>София</t>
  </si>
  <si>
    <t>Алексеевич</t>
  </si>
  <si>
    <t>Дмитрий</t>
  </si>
  <si>
    <t>Сергеевич</t>
  </si>
  <si>
    <t>Муниципальное автономное общеобразовательное учреждение "Гимназия № 4 имени Героя Советского Союза Почетного гражданина Новгорода И. А. Каберова”</t>
  </si>
  <si>
    <t>Муниципальное автономное общеобразовательное учреждение "Гимназия № 2"</t>
  </si>
  <si>
    <t>Муниципальное автономное общеобразовательное учреждение «Демянская средняя школа имени Героя Советского Союза А.Н. Дехтяренко»</t>
  </si>
  <si>
    <t>муниципальное автономное общеобразовательное  учреждение "Средняя школа № 1 г.Окуловка"</t>
  </si>
  <si>
    <t>Муниципальное автономное общеобразовательное учреждение средняя школа № 1 им. А.М. Денисова п. Хвойная</t>
  </si>
  <si>
    <t>Муниципальное  автономное общеобразовательное учреждение «Гимназия «Логос»</t>
  </si>
  <si>
    <t>Муниципальное автономное общеобразовательное учреждение «Гимназия» г.Боровичи</t>
  </si>
  <si>
    <t>муниципальное автономное общеобразовательное учреждение "Средняя школа № 1 имени Н.И. Кузнецова" г. Пестово</t>
  </si>
  <si>
    <t>Муниципальное автономное общеобразовательное учреждение «Средняя общеобразовательная школа» п. Шимск имени Героя Советского Союза А.И. Горева</t>
  </si>
  <si>
    <t>Муниципальное автономное общеобразовательное учреждение «Средняя школа № 5 с углубленным изучением химии и биологии» г. Старая Русса</t>
  </si>
  <si>
    <t xml:space="preserve">Муниципальное автономное общеобразовательное учреждение  «Средняя общеобразовательная школа № 2» </t>
  </si>
  <si>
    <t>Муниципальное бюджетное общеобразовательное учреждение "Лицей-интернат"</t>
  </si>
  <si>
    <t>Муниципальное автономное общеобразовательное учреждение "Гимназия" г. Старая Русса</t>
  </si>
  <si>
    <t>Муниципальное автономное общеобразовательное учреждение «Средняя общеобразовательная школа № 7»</t>
  </si>
  <si>
    <t>муниципальное автономное общеобразовательное учреждение «Гимназия» г.Валдай</t>
  </si>
  <si>
    <t>Муниципальное автономное  общеобразовательное учреждение «Средняя общеобразовательная школа № 9»</t>
  </si>
  <si>
    <t>Муниципальное автономное общеобразовательное учреждение «Любытинская средняя школа»</t>
  </si>
  <si>
    <t>Артемьева</t>
  </si>
  <si>
    <t>Афанасьева</t>
  </si>
  <si>
    <t>Вероника</t>
  </si>
  <si>
    <t>Васильевна</t>
  </si>
  <si>
    <t>Муниципальное автономное общеобразовательное учреждение «Средняя общеобразовательная школа № 8 с углубленным изучением математики и английского языка»</t>
  </si>
  <si>
    <t>Муниципальное автономное общеобразовательное учреждение "Средняя школа №36 имени Гавриила Романовича Державина"</t>
  </si>
  <si>
    <t>Муниципальное автономное общеобразовательное учреждение «Средняя общеобразовательная школа №2 им. Ф.М. Достоевского с углубленным изучением английского языка» г. Старая Русса Новгородской области</t>
  </si>
  <si>
    <t>Муниципальное автономное общеобразовательное учреждение «Средняя общеобразовательная школа № 1» г.Боровичи</t>
  </si>
  <si>
    <t>Муниципальное автономное общеобразовательное учреждение "Гимназия  "Гармония"</t>
  </si>
  <si>
    <t>Муниципальное  автономное общеобразовательное учреждение «Средняя общеобразовательная школа №1 им. Н.А.Некрасова»</t>
  </si>
  <si>
    <t>Наталья</t>
  </si>
  <si>
    <t>Александр</t>
  </si>
  <si>
    <t>Евгеньевна</t>
  </si>
  <si>
    <t>Максимовна</t>
  </si>
  <si>
    <t>Виолетта</t>
  </si>
  <si>
    <t>муниципальное автономное общеобразовательное учреждение «Средняя школа № 2 г. Валдай»</t>
  </si>
  <si>
    <t>Муниципальное автономное общеобразовательное учреждение «Лычковская средняя школа имени Героя Советского Союза Стружкина И.В.»</t>
  </si>
  <si>
    <t>муниципальное автономное общеобразовательное учреждение «Средняя школа № 4» г. Малая Вишера</t>
  </si>
  <si>
    <t>6</t>
  </si>
  <si>
    <t>7</t>
  </si>
  <si>
    <t>8</t>
  </si>
  <si>
    <t>9</t>
  </si>
  <si>
    <t>10</t>
  </si>
  <si>
    <t>Дмитриевич</t>
  </si>
  <si>
    <t>Артём</t>
  </si>
  <si>
    <t>Муниципальное автономное общеобразовательное учреждение "Средняя общеобразовательная школа № 21"</t>
  </si>
  <si>
    <t>Татьяна</t>
  </si>
  <si>
    <t>Ульяна</t>
  </si>
  <si>
    <t>муниципальное автономное общеобразовательное учреждение «Средняя школа № 1» г. Малая Вишера</t>
  </si>
  <si>
    <t>Егор</t>
  </si>
  <si>
    <t>Муниципальное автономное общеобразовательное учреждение "Гимназия "Исток"</t>
  </si>
  <si>
    <t>Никита</t>
  </si>
  <si>
    <t>Муниципальное автономное общеобразовательное учреждение «Средняя общеобразовательная школа № 4»</t>
  </si>
  <si>
    <t>Соловьева</t>
  </si>
  <si>
    <t>Муниципальное автономное общеобразовательное учреждение Чудовского муниципального района «Средняя общеобразовательная школа № 4»</t>
  </si>
  <si>
    <t>Суворова</t>
  </si>
  <si>
    <t>Муниципальное автономное общеобразовательное учреждение «Средняя общеобразовательная школа д. Передки»</t>
  </si>
  <si>
    <t>Цветкова</t>
  </si>
  <si>
    <t>Максим</t>
  </si>
  <si>
    <t>Козлова</t>
  </si>
  <si>
    <t>Кирилл</t>
  </si>
  <si>
    <t>Малышева</t>
  </si>
  <si>
    <t>Ивановна</t>
  </si>
  <si>
    <t>Муниципальное автономное общеобразовательное учреждение "Средняя общеобразовательная школа № 23"</t>
  </si>
  <si>
    <t>Муниципальное автономное общеобразовательное учреждение "Гимназия "Квант"</t>
  </si>
  <si>
    <t>Муниципальное автономное общеобразовательное учреждение «Средняя школа п. Юбилейный»</t>
  </si>
  <si>
    <t>Константинович</t>
  </si>
  <si>
    <t>Карина</t>
  </si>
  <si>
    <t>Горбунова</t>
  </si>
  <si>
    <t>Милана</t>
  </si>
  <si>
    <t>Григорьев</t>
  </si>
  <si>
    <t>Дадылова</t>
  </si>
  <si>
    <t>Ника</t>
  </si>
  <si>
    <t>Калпинская</t>
  </si>
  <si>
    <t>Варвара</t>
  </si>
  <si>
    <t>Смирнов</t>
  </si>
  <si>
    <t>Михаил</t>
  </si>
  <si>
    <t>Тимофеев</t>
  </si>
  <si>
    <t>Тухватулина</t>
  </si>
  <si>
    <t>Чудилова</t>
  </si>
  <si>
    <t>Муниципальное автономное общеобразовательное  учреждение "Средняя школа № 3 г.Окуловка"</t>
  </si>
  <si>
    <t>Место проведения олимпиады</t>
  </si>
  <si>
    <t>Владимирович</t>
  </si>
  <si>
    <t>Денисовна</t>
  </si>
  <si>
    <t>Антоновна</t>
  </si>
  <si>
    <t>Муниципальное автономное общеобразовательное учреждение «Средняя общеобразовательная школа № 8 с углубленным изучением математики»</t>
  </si>
  <si>
    <t>Иван</t>
  </si>
  <si>
    <t>Владислав</t>
  </si>
  <si>
    <t>Дядев</t>
  </si>
  <si>
    <t xml:space="preserve">Дроздов </t>
  </si>
  <si>
    <t>Николаевна</t>
  </si>
  <si>
    <t>Муниципальное автономное общеобразовательное учреждение «Средняя школа п.Пола»</t>
  </si>
  <si>
    <t>Марина</t>
  </si>
  <si>
    <t>22.02.2006</t>
  </si>
  <si>
    <t>Колосова</t>
  </si>
  <si>
    <t xml:space="preserve">Анастасия </t>
  </si>
  <si>
    <t>Арина</t>
  </si>
  <si>
    <t>Бородулина</t>
  </si>
  <si>
    <t>Блинова</t>
  </si>
  <si>
    <t>Феофентова</t>
  </si>
  <si>
    <t>Тетерюкова</t>
  </si>
  <si>
    <t>Сидорова</t>
  </si>
  <si>
    <t>Масалова</t>
  </si>
  <si>
    <t>Козырь</t>
  </si>
  <si>
    <t>Эдуардовна</t>
  </si>
  <si>
    <t>Кириллова</t>
  </si>
  <si>
    <t>Руслановна</t>
  </si>
  <si>
    <t>Кауфман</t>
  </si>
  <si>
    <t>Надежда</t>
  </si>
  <si>
    <t>Муниципальное автономное общеобразовательное учреждение «Средняя школа № 1»</t>
  </si>
  <si>
    <t>Евгений</t>
  </si>
  <si>
    <t>Глухов</t>
  </si>
  <si>
    <t>Выжигина</t>
  </si>
  <si>
    <t>Белоусова</t>
  </si>
  <si>
    <t>Белова</t>
  </si>
  <si>
    <t>Ашурова</t>
  </si>
  <si>
    <t>Вердин</t>
  </si>
  <si>
    <t>Весельев</t>
  </si>
  <si>
    <t>Юрьевич</t>
  </si>
  <si>
    <t>Дворцов</t>
  </si>
  <si>
    <t>Павлович</t>
  </si>
  <si>
    <t>Лаговская</t>
  </si>
  <si>
    <t>Майорова</t>
  </si>
  <si>
    <t>Маршагина</t>
  </si>
  <si>
    <t>Поташов</t>
  </si>
  <si>
    <t>Павел</t>
  </si>
  <si>
    <t>Самойлова</t>
  </si>
  <si>
    <t>Сапожников</t>
  </si>
  <si>
    <t>Еремей</t>
  </si>
  <si>
    <t>Муниципальное автономное общеобразовательное учреждение  "Средняя общеобразовательная школа № 22 "</t>
  </si>
  <si>
    <t>Фадеева</t>
  </si>
  <si>
    <t xml:space="preserve">Дарья </t>
  </si>
  <si>
    <t>Вересова</t>
  </si>
  <si>
    <t xml:space="preserve">Полина </t>
  </si>
  <si>
    <t>Муниципальное автономное общеобразовательное учреждение «Неболчская  средняя школа»</t>
  </si>
  <si>
    <t>Викторович</t>
  </si>
  <si>
    <t>Вихрова</t>
  </si>
  <si>
    <t>Перикова</t>
  </si>
  <si>
    <t>Романовна</t>
  </si>
  <si>
    <t>Тихомирова</t>
  </si>
  <si>
    <t>Муниципальное автономное общеобразовательное учреждение «Средняя общеобразовательная школа» г. Холма</t>
  </si>
  <si>
    <t>Игоревна</t>
  </si>
  <si>
    <t>Солецкий</t>
  </si>
  <si>
    <t>муниципальное автономное общеобразовательное учреждение "Средняя общеобразовательная школа №1 г. Сольцы"</t>
  </si>
  <si>
    <t>Миронова</t>
  </si>
  <si>
    <t xml:space="preserve">Николаева </t>
  </si>
  <si>
    <t>Смирнова</t>
  </si>
  <si>
    <t>Витальевич</t>
  </si>
  <si>
    <t>Петрова</t>
  </si>
  <si>
    <t>Филиппова</t>
  </si>
  <si>
    <t>21 февраля</t>
  </si>
  <si>
    <t>Большакова</t>
  </si>
  <si>
    <t>Стелла</t>
  </si>
  <si>
    <t>Муниципальное автономное общеобразовательное учреждение "Средняя общеобразовательная школа № 16"</t>
  </si>
  <si>
    <t>Гиложевская</t>
  </si>
  <si>
    <t>Калин</t>
  </si>
  <si>
    <t>Алексей</t>
  </si>
  <si>
    <t>Кушелкова</t>
  </si>
  <si>
    <t>Кира</t>
  </si>
  <si>
    <t>Муниципальное автономное общеобразовательное учреждение "Средняя общеобразовательная школа № 2 с углубленным изучением английского языка"</t>
  </si>
  <si>
    <t>Негреева</t>
  </si>
  <si>
    <t>Мелания</t>
  </si>
  <si>
    <t>Семенов</t>
  </si>
  <si>
    <t>Шувалов</t>
  </si>
  <si>
    <t>Шорохова</t>
  </si>
  <si>
    <t>андреевна</t>
  </si>
  <si>
    <t>Муниципальное автономное общеобразовательное учреждение «Средняя школа п. Батецкий»</t>
  </si>
  <si>
    <t>Дементьева</t>
  </si>
  <si>
    <t xml:space="preserve">Костюченко </t>
  </si>
  <si>
    <t>Арсеньевна</t>
  </si>
  <si>
    <t>Прохорова</t>
  </si>
  <si>
    <t xml:space="preserve">Белик  </t>
  </si>
  <si>
    <t xml:space="preserve"> Владимир</t>
  </si>
  <si>
    <t>Муниципальное автономное общеобразовательное учреждение «Григоровская основная общеобразовательная школа»</t>
  </si>
  <si>
    <t>Антонова</t>
  </si>
  <si>
    <t>Никитина</t>
  </si>
  <si>
    <t xml:space="preserve">Губернаторова </t>
  </si>
  <si>
    <t>Илларионов</t>
  </si>
  <si>
    <t xml:space="preserve">Кирсанова </t>
  </si>
  <si>
    <t>Кузнецова</t>
  </si>
  <si>
    <t>Варенцов</t>
  </si>
  <si>
    <t>Виталий</t>
  </si>
  <si>
    <t>21.04.2007</t>
  </si>
  <si>
    <t xml:space="preserve">Григорьева </t>
  </si>
  <si>
    <t xml:space="preserve">Лидия </t>
  </si>
  <si>
    <t>19.06.2007</t>
  </si>
  <si>
    <t xml:space="preserve">Зубанова </t>
  </si>
  <si>
    <t xml:space="preserve">Федорова </t>
  </si>
  <si>
    <t>Газетова</t>
  </si>
  <si>
    <t>Лысенко</t>
  </si>
  <si>
    <t>муниципальное автономное общеобразовательное учреждение "Средняя школа № 2 г. Пестово"</t>
  </si>
  <si>
    <t>Алёшина</t>
  </si>
  <si>
    <t>Василиса</t>
  </si>
  <si>
    <t>Муниципальное автономное общеобразовательное учреждение «Средняя школа с. Анциферово»</t>
  </si>
  <si>
    <t>Воронова</t>
  </si>
  <si>
    <t>Елена</t>
  </si>
  <si>
    <t>Ефремова</t>
  </si>
  <si>
    <t>Титаева</t>
  </si>
  <si>
    <t xml:space="preserve">Бодяшкин </t>
  </si>
  <si>
    <t>Польский</t>
  </si>
  <si>
    <t>Леонидович</t>
  </si>
  <si>
    <t>Зимонина</t>
  </si>
  <si>
    <t>Ангелина</t>
  </si>
  <si>
    <t>Стасюк</t>
  </si>
  <si>
    <t>Баранова</t>
  </si>
  <si>
    <t>Муниципальное автономное общеобразовательное учреждение  «Средняя школа №13 с углубленным изучением предметов»</t>
  </si>
  <si>
    <t>Веселова</t>
  </si>
  <si>
    <t>Евдокия</t>
  </si>
  <si>
    <t>Виноградова</t>
  </si>
  <si>
    <t>Гарнов</t>
  </si>
  <si>
    <t>Данила</t>
  </si>
  <si>
    <t>Гриценко</t>
  </si>
  <si>
    <t>Анатольевна</t>
  </si>
  <si>
    <t>Джима</t>
  </si>
  <si>
    <t>Степан</t>
  </si>
  <si>
    <t>Китаева</t>
  </si>
  <si>
    <t>Муниципальное автономное общеобразовательное учреждение  "Средняя общеобразовательная школа № 34 с углубленным изучением предметов"</t>
  </si>
  <si>
    <t>Межукин</t>
  </si>
  <si>
    <t>Вячеславовна</t>
  </si>
  <si>
    <t>Муниципальное автономное общеобразовательное учреждение "Первая университетская гимназия имени академика В.В. Сороки"</t>
  </si>
  <si>
    <t>Леонидова</t>
  </si>
  <si>
    <t>Свалюк</t>
  </si>
  <si>
    <t>Королева</t>
  </si>
  <si>
    <t xml:space="preserve">Наталья </t>
  </si>
  <si>
    <t>Непогодьева</t>
  </si>
  <si>
    <t>Кирьяна</t>
  </si>
  <si>
    <t>муниципальное автономное общеобразовательное учреждение «Средняя школа д. Бурга</t>
  </si>
  <si>
    <t xml:space="preserve">Богданов </t>
  </si>
  <si>
    <t xml:space="preserve">Егор </t>
  </si>
  <si>
    <t>Васильевич</t>
  </si>
  <si>
    <t>14.05 2006</t>
  </si>
  <si>
    <t>Муниципальное автономное общеобразовательное учреждение «Панковская средняя общеобразовательная школа»</t>
  </si>
  <si>
    <t xml:space="preserve">Жураховская </t>
  </si>
  <si>
    <t>Муниципальное автономное общеобразовательное учреждение «Сырковская средняя общеобразовательная школа»</t>
  </si>
  <si>
    <t>Назарова</t>
  </si>
  <si>
    <t>Обухова</t>
  </si>
  <si>
    <t>Вылегжанина</t>
  </si>
  <si>
    <t xml:space="preserve"> Владимировна</t>
  </si>
  <si>
    <t>Гречин</t>
  </si>
  <si>
    <t>Муниципальное автономное общеобразовательное учреждение «Средняя общеобразовательная школа» жд.ст. Уторгош</t>
  </si>
  <si>
    <t>Вагнер</t>
  </si>
  <si>
    <t xml:space="preserve">Рогозина </t>
  </si>
  <si>
    <t>Рябченко</t>
  </si>
  <si>
    <t>Сергеева</t>
  </si>
  <si>
    <t>Удальцова</t>
  </si>
  <si>
    <t>Муниципальное автономное общеобразовательное учреждение «Средняя общеобразовательная школа № 11 с углубленным изучением экономики и биологии»</t>
  </si>
  <si>
    <t>18.01.2006</t>
  </si>
  <si>
    <t>Максимова</t>
  </si>
  <si>
    <t>Сиротина</t>
  </si>
  <si>
    <t>Агаян</t>
  </si>
  <si>
    <t>Карине</t>
  </si>
  <si>
    <t>Кареновна</t>
  </si>
  <si>
    <t>Баева</t>
  </si>
  <si>
    <t>Владимирова</t>
  </si>
  <si>
    <t>муниципальное бюджетное общеобразовательное учреждение "Средняя школа д. Охона"</t>
  </si>
  <si>
    <t>Зарубин</t>
  </si>
  <si>
    <t>Фаддей</t>
  </si>
  <si>
    <t xml:space="preserve"> имеются</t>
  </si>
  <si>
    <t>Соснина</t>
  </si>
  <si>
    <t>Беседина</t>
  </si>
  <si>
    <t>Лика</t>
  </si>
  <si>
    <t xml:space="preserve">Ефимова </t>
  </si>
  <si>
    <t>Рачеева</t>
  </si>
  <si>
    <t>Бармина</t>
  </si>
  <si>
    <t>Милена</t>
  </si>
  <si>
    <t>Зорина</t>
  </si>
  <si>
    <t>Костина</t>
  </si>
  <si>
    <t xml:space="preserve">Никитина </t>
  </si>
  <si>
    <t>Павлова</t>
  </si>
  <si>
    <t>Алиса</t>
  </si>
  <si>
    <t xml:space="preserve">Соловьев </t>
  </si>
  <si>
    <t>Артем</t>
  </si>
  <si>
    <t>Яковлев</t>
  </si>
  <si>
    <t>Ефимова</t>
  </si>
  <si>
    <t>Заворотний</t>
  </si>
  <si>
    <t>Олегович</t>
  </si>
  <si>
    <t>Карпеченко</t>
  </si>
  <si>
    <t>Никифорова</t>
  </si>
  <si>
    <t>Еремеева</t>
  </si>
  <si>
    <t>Алена</t>
  </si>
  <si>
    <t xml:space="preserve"> Анна</t>
  </si>
  <si>
    <t xml:space="preserve"> Александровна</t>
  </si>
  <si>
    <t>Кукушкина</t>
  </si>
  <si>
    <t xml:space="preserve"> Екатерина</t>
  </si>
  <si>
    <t>05.04 2005</t>
  </si>
  <si>
    <t>Муниципальное автономное общеобразовательное учреждение «Чечулинская средняя общеобразовательная школа»</t>
  </si>
  <si>
    <t xml:space="preserve">Лазарева </t>
  </si>
  <si>
    <t>Маткаримовна</t>
  </si>
  <si>
    <t>Констанинович</t>
  </si>
  <si>
    <t>Павлов</t>
  </si>
  <si>
    <t>Муниципальное бюджетное общеобразовательное учреждение «Средняя общеобразовательная школа им. Г.И.Успенского» д. Сябреницы</t>
  </si>
  <si>
    <t>Платов</t>
  </si>
  <si>
    <t>Попова</t>
  </si>
  <si>
    <t>муниципальное автономное общеобразовательное учреждение "Средняя общеобразовательная школа №2 г. Сольцы"</t>
  </si>
  <si>
    <t>Демешева</t>
  </si>
  <si>
    <t>Журавлёва</t>
  </si>
  <si>
    <t>Полякова</t>
  </si>
  <si>
    <t>Анфиса</t>
  </si>
  <si>
    <t>31.11.2004</t>
  </si>
  <si>
    <t xml:space="preserve">Фёдорова </t>
  </si>
  <si>
    <t>Валиахметова</t>
  </si>
  <si>
    <t>Яна</t>
  </si>
  <si>
    <t>Салаватовна</t>
  </si>
  <si>
    <t>09.09.2005</t>
  </si>
  <si>
    <t>Анишина</t>
  </si>
  <si>
    <t>Кожина</t>
  </si>
  <si>
    <t>Наумова</t>
  </si>
  <si>
    <t>Пушко</t>
  </si>
  <si>
    <t>Соболь</t>
  </si>
  <si>
    <t>Заранок</t>
  </si>
  <si>
    <t xml:space="preserve">Александрова </t>
  </si>
  <si>
    <t>Садокина</t>
  </si>
  <si>
    <t>Киселева</t>
  </si>
  <si>
    <t>Царёва</t>
  </si>
  <si>
    <t xml:space="preserve">Демянский </t>
  </si>
  <si>
    <t>Государственное областное автономное общеобразовательное учреждение "Гимназия № 3"</t>
  </si>
  <si>
    <t>Л-9-1</t>
  </si>
  <si>
    <t>Л-9-3</t>
  </si>
  <si>
    <t>Л-9-4</t>
  </si>
  <si>
    <t>Л-9-10</t>
  </si>
  <si>
    <t>Л-9-12</t>
  </si>
  <si>
    <t>Л-9-16</t>
  </si>
  <si>
    <t>Л-9-2</t>
  </si>
  <si>
    <t>Л-9-5</t>
  </si>
  <si>
    <t>Л-9-6</t>
  </si>
  <si>
    <t>Л-9-7</t>
  </si>
  <si>
    <t>Л-9-8</t>
  </si>
  <si>
    <t>Л-9-9</t>
  </si>
  <si>
    <t>Л-9-11</t>
  </si>
  <si>
    <t>Л-9-14</t>
  </si>
  <si>
    <t>Л-9-15</t>
  </si>
  <si>
    <t>Л-9-17</t>
  </si>
  <si>
    <t>Л-9-18</t>
  </si>
  <si>
    <t>Л-9-19</t>
  </si>
  <si>
    <t>Л-9-20</t>
  </si>
  <si>
    <t>Л-9-21</t>
  </si>
  <si>
    <t>Л-9-22</t>
  </si>
  <si>
    <t>Л-9-23</t>
  </si>
  <si>
    <t>Л-9-24</t>
  </si>
  <si>
    <t>Л-9-25</t>
  </si>
  <si>
    <t>Л-9-26</t>
  </si>
  <si>
    <t>Л-9-28</t>
  </si>
  <si>
    <t>Л-9-29</t>
  </si>
  <si>
    <t>Л-9-30</t>
  </si>
  <si>
    <t>Л-9-31</t>
  </si>
  <si>
    <t>Л-9-32</t>
  </si>
  <si>
    <t>Л-9-34</t>
  </si>
  <si>
    <t>Л-9-35</t>
  </si>
  <si>
    <t>Л-9-36</t>
  </si>
  <si>
    <t>Л-9-37</t>
  </si>
  <si>
    <t>Л-9-38</t>
  </si>
  <si>
    <t>Л-9-39</t>
  </si>
  <si>
    <t>Л-9-40</t>
  </si>
  <si>
    <t>Л-9-41</t>
  </si>
  <si>
    <t>Л-9-42</t>
  </si>
  <si>
    <t>Л-9-44</t>
  </si>
  <si>
    <t>Л-9-45</t>
  </si>
  <si>
    <t>Л-10-1</t>
  </si>
  <si>
    <t>Л-10-6</t>
  </si>
  <si>
    <t>Л-10-7</t>
  </si>
  <si>
    <t>Л-10-11</t>
  </si>
  <si>
    <t>Л-10-12</t>
  </si>
  <si>
    <t>Л-10-13</t>
  </si>
  <si>
    <t>Л-10-15</t>
  </si>
  <si>
    <t>Л-10-18</t>
  </si>
  <si>
    <t>Л-10-2</t>
  </si>
  <si>
    <t>Л-10-3</t>
  </si>
  <si>
    <t>Л-10-4</t>
  </si>
  <si>
    <t>Л-10-8</t>
  </si>
  <si>
    <t>Л-10-9</t>
  </si>
  <si>
    <t>Л-10-10</t>
  </si>
  <si>
    <t>Л-10-14</t>
  </si>
  <si>
    <t>Л-10-16</t>
  </si>
  <si>
    <t>Л-10-17</t>
  </si>
  <si>
    <t>Л-10-19</t>
  </si>
  <si>
    <t>Л-10-20</t>
  </si>
  <si>
    <t>Л-10-21</t>
  </si>
  <si>
    <t>Л-10-23</t>
  </si>
  <si>
    <t>Л-10-24</t>
  </si>
  <si>
    <t>Л-10-25</t>
  </si>
  <si>
    <t>Л-10-26</t>
  </si>
  <si>
    <t>Л-10-27</t>
  </si>
  <si>
    <t>Л-10-28</t>
  </si>
  <si>
    <t>Л-10-29</t>
  </si>
  <si>
    <t>Л-10-30</t>
  </si>
  <si>
    <t>Л-10-31</t>
  </si>
  <si>
    <t>Л-10-32</t>
  </si>
  <si>
    <t>Л-10-33</t>
  </si>
  <si>
    <t>Л-10-34</t>
  </si>
  <si>
    <t>Л-10-35</t>
  </si>
  <si>
    <t>Л-10-36</t>
  </si>
  <si>
    <t>Л-10-37</t>
  </si>
  <si>
    <t>Л-10-38</t>
  </si>
  <si>
    <t>Л-10-39</t>
  </si>
  <si>
    <t>Л-10-40</t>
  </si>
  <si>
    <t>Л-10-41</t>
  </si>
  <si>
    <t>Л-10-42</t>
  </si>
  <si>
    <t>Л-10-43</t>
  </si>
  <si>
    <t>Л-10-44</t>
  </si>
  <si>
    <t>Л-10-45</t>
  </si>
  <si>
    <t>Л-10-46</t>
  </si>
  <si>
    <t>Л-10-47</t>
  </si>
  <si>
    <t>Л-10-48</t>
  </si>
  <si>
    <t>Л-10-49</t>
  </si>
  <si>
    <t>Л-10-51</t>
  </si>
  <si>
    <t>Л-10-52</t>
  </si>
  <si>
    <t>Л-10-53</t>
  </si>
  <si>
    <t>Л-10-54</t>
  </si>
  <si>
    <t>Л-10-55</t>
  </si>
  <si>
    <t>Л-10-56</t>
  </si>
  <si>
    <t>Л-10-57</t>
  </si>
  <si>
    <t>Л-10-58</t>
  </si>
  <si>
    <t>Л-10-59</t>
  </si>
  <si>
    <t>Л-10-60</t>
  </si>
  <si>
    <t>Л-10-61</t>
  </si>
  <si>
    <t>Л-10-62</t>
  </si>
  <si>
    <t>Л-10-63</t>
  </si>
  <si>
    <t>Л-10-64</t>
  </si>
  <si>
    <t>Л-10-65</t>
  </si>
  <si>
    <t>Л-11-1</t>
  </si>
  <si>
    <t>Л-11-2</t>
  </si>
  <si>
    <t>Л-11-5</t>
  </si>
  <si>
    <t>Л-11-9</t>
  </si>
  <si>
    <t>Л-11-3</t>
  </si>
  <si>
    <t>Л-11-4</t>
  </si>
  <si>
    <t>Л-11-6</t>
  </si>
  <si>
    <t>Л-11-7</t>
  </si>
  <si>
    <t>Л-11-8</t>
  </si>
  <si>
    <t>Л-11-10</t>
  </si>
  <si>
    <t>Л-11-11</t>
  </si>
  <si>
    <t>Л-11-12</t>
  </si>
  <si>
    <t>Л-11-13</t>
  </si>
  <si>
    <t>Л-11-14</t>
  </si>
  <si>
    <t>Л-11-15</t>
  </si>
  <si>
    <t>Л-11-16</t>
  </si>
  <si>
    <t>Л-11-18</t>
  </si>
  <si>
    <t>Л-11-19</t>
  </si>
  <si>
    <t>Л-11-20</t>
  </si>
  <si>
    <t>Л-11-21</t>
  </si>
  <si>
    <t>Л-11-22</t>
  </si>
  <si>
    <t>Л-11-23</t>
  </si>
  <si>
    <t>Л-11-24</t>
  </si>
  <si>
    <t>Л-11-25</t>
  </si>
  <si>
    <t>Л-11-26</t>
  </si>
  <si>
    <t>Л-11-27</t>
  </si>
  <si>
    <t>Л-11-28</t>
  </si>
  <si>
    <t>Л-11-29</t>
  </si>
  <si>
    <t>Л-11-31</t>
  </si>
  <si>
    <t>Л-11-33</t>
  </si>
  <si>
    <t>Л-11-34</t>
  </si>
  <si>
    <t>Л-11-35</t>
  </si>
  <si>
    <t>Л-11-37</t>
  </si>
  <si>
    <t>Л-11-39</t>
  </si>
  <si>
    <t>Л-11-40</t>
  </si>
  <si>
    <t>Л-11-41</t>
  </si>
  <si>
    <t>Л-11-42</t>
  </si>
  <si>
    <t>Л-11-43</t>
  </si>
  <si>
    <t>Л-11-44</t>
  </si>
  <si>
    <t>Л-11-45</t>
  </si>
  <si>
    <t>Л-11-46</t>
  </si>
  <si>
    <t>Л-11-47</t>
  </si>
  <si>
    <t>Л-11-48</t>
  </si>
  <si>
    <t>Л-11-49</t>
  </si>
  <si>
    <t>Л-11-50</t>
  </si>
  <si>
    <t>Л-11-52</t>
  </si>
  <si>
    <t>Л-11-53</t>
  </si>
  <si>
    <t>Л-11-54</t>
  </si>
  <si>
    <t>Л-11-55</t>
  </si>
  <si>
    <t>Л-11-56</t>
  </si>
  <si>
    <t>Л-11-59</t>
  </si>
  <si>
    <t>Л-11-60</t>
  </si>
  <si>
    <t>Л-11-61</t>
  </si>
  <si>
    <t>Л-11-62</t>
  </si>
  <si>
    <t>Л-11-63</t>
  </si>
  <si>
    <t>Л-11-64</t>
  </si>
  <si>
    <t>Л-11-65</t>
  </si>
  <si>
    <t>БЛ-11-36</t>
  </si>
  <si>
    <t>БЛ-10-50</t>
  </si>
  <si>
    <t>1  Макс. 3 б.</t>
  </si>
  <si>
    <t xml:space="preserve">2  Макс. 6 б. </t>
  </si>
  <si>
    <t>3 Макс. 6 б.</t>
  </si>
  <si>
    <t>4 Макс.  65 б.</t>
  </si>
  <si>
    <t>5  Макс. 20 б.</t>
  </si>
  <si>
    <t>Результат (100 балл)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</si>
</sst>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&quot;.&quot;mm&quot;.&quot;yyyy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7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4" borderId="9" applyNumberFormat="0" applyAlignment="0" applyProtection="0"/>
    <xf numFmtId="9" fontId="19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/>
    <xf numFmtId="0" fontId="26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7" fillId="0" borderId="1" xfId="0" applyFont="1" applyBorder="1"/>
    <xf numFmtId="0" fontId="27" fillId="0" borderId="1" xfId="0" applyFont="1" applyBorder="1" applyAlignment="1">
      <alignment horizontal="center" vertical="center"/>
    </xf>
    <xf numFmtId="0" fontId="0" fillId="0" borderId="0" xfId="0" applyFont="1"/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9" fillId="25" borderId="1" xfId="0" applyFont="1" applyFill="1" applyBorder="1" applyAlignment="1">
      <alignment horizontal="left" vertical="center" wrapText="1"/>
    </xf>
    <xf numFmtId="0" fontId="31" fillId="25" borderId="1" xfId="42" applyFont="1" applyFill="1" applyBorder="1" applyAlignment="1">
      <alignment horizontal="left" vertical="center"/>
    </xf>
    <xf numFmtId="0" fontId="19" fillId="25" borderId="1" xfId="0" applyFont="1" applyFill="1" applyBorder="1" applyAlignment="1">
      <alignment horizontal="center" vertical="center"/>
    </xf>
    <xf numFmtId="14" fontId="19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1" xfId="0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center" vertical="center"/>
    </xf>
    <xf numFmtId="14" fontId="30" fillId="25" borderId="1" xfId="0" applyNumberFormat="1" applyFont="1" applyFill="1" applyBorder="1" applyAlignment="1">
      <alignment horizontal="center" vertical="center"/>
    </xf>
    <xf numFmtId="0" fontId="19" fillId="25" borderId="1" xfId="0" applyFont="1" applyFill="1" applyBorder="1" applyAlignment="1" applyProtection="1">
      <alignment horizontal="center" vertical="top" wrapText="1"/>
      <protection locked="0"/>
    </xf>
    <xf numFmtId="14" fontId="19" fillId="25" borderId="1" xfId="0" applyNumberFormat="1" applyFont="1" applyFill="1" applyBorder="1" applyAlignment="1" applyProtection="1">
      <alignment horizontal="center" vertical="top" wrapText="1"/>
      <protection locked="0"/>
    </xf>
    <xf numFmtId="0" fontId="19" fillId="25" borderId="1" xfId="0" applyFont="1" applyFill="1" applyBorder="1" applyAlignment="1" applyProtection="1">
      <alignment horizontal="center" vertical="center" wrapText="1"/>
      <protection locked="0"/>
    </xf>
    <xf numFmtId="14" fontId="19" fillId="25" borderId="1" xfId="0" applyNumberFormat="1" applyFont="1" applyFill="1" applyBorder="1" applyAlignment="1" applyProtection="1">
      <alignment horizontal="center" wrapText="1"/>
      <protection locked="0"/>
    </xf>
    <xf numFmtId="0" fontId="19" fillId="25" borderId="1" xfId="0" applyFont="1" applyFill="1" applyBorder="1" applyAlignment="1" applyProtection="1">
      <alignment horizontal="left" vertical="center" wrapText="1"/>
      <protection locked="0"/>
    </xf>
    <xf numFmtId="14" fontId="19" fillId="25" borderId="1" xfId="0" applyNumberFormat="1" applyFont="1" applyFill="1" applyBorder="1" applyAlignment="1" applyProtection="1">
      <alignment horizontal="left" vertical="center" wrapText="1"/>
      <protection locked="0"/>
    </xf>
    <xf numFmtId="164" fontId="19" fillId="25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25" borderId="1" xfId="0" applyNumberFormat="1" applyFont="1" applyFill="1" applyBorder="1" applyAlignment="1">
      <alignment horizontal="center"/>
    </xf>
    <xf numFmtId="14" fontId="19" fillId="25" borderId="1" xfId="0" applyNumberFormat="1" applyFont="1" applyFill="1" applyBorder="1" applyAlignment="1">
      <alignment horizontal="left"/>
    </xf>
    <xf numFmtId="14" fontId="19" fillId="25" borderId="1" xfId="0" applyNumberFormat="1" applyFont="1" applyFill="1" applyBorder="1" applyAlignment="1">
      <alignment horizontal="left" vertical="center"/>
    </xf>
    <xf numFmtId="14" fontId="19" fillId="25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14" fontId="31" fillId="25" borderId="1" xfId="0" applyNumberFormat="1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left" vertical="center" wrapText="1"/>
    </xf>
    <xf numFmtId="14" fontId="19" fillId="25" borderId="1" xfId="0" applyNumberFormat="1" applyFont="1" applyFill="1" applyBorder="1" applyAlignment="1">
      <alignment wrapText="1"/>
    </xf>
    <xf numFmtId="14" fontId="19" fillId="25" borderId="1" xfId="0" applyNumberFormat="1" applyFont="1" applyFill="1" applyBorder="1"/>
    <xf numFmtId="0" fontId="35" fillId="27" borderId="1" xfId="0" applyFont="1" applyFill="1" applyBorder="1" applyAlignment="1">
      <alignment horizontal="left" vertical="center" wrapText="1"/>
    </xf>
    <xf numFmtId="14" fontId="30" fillId="25" borderId="1" xfId="0" applyNumberFormat="1" applyFont="1" applyFill="1" applyBorder="1" applyAlignment="1">
      <alignment horizontal="right"/>
    </xf>
    <xf numFmtId="14" fontId="0" fillId="25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25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9" fillId="25" borderId="1" xfId="42" applyFont="1" applyFill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14" fontId="19" fillId="25" borderId="0" xfId="0" applyNumberFormat="1" applyFont="1" applyFill="1" applyBorder="1" applyAlignment="1">
      <alignment wrapText="1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1"/>
    <cellStyle name="Обычный 3 2" xfId="42"/>
    <cellStyle name="Обычный 3 3" xfId="43"/>
    <cellStyle name="Обычный 4" xfId="44"/>
    <cellStyle name="Обычный 4 2" xfId="45"/>
    <cellStyle name="Обычный 5" xfId="46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9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=&#1050;&#1072;&#1088;&#1090;&#1072;&#1096;&#1086;&#1074;&#1072;\10_&#1054;&#1051;&#1048;&#1052;&#1055;&#1048;&#1040;&#1044;&#1099;\&#1041;&#1040;&#1047;&#1040;2017\&#1056;&#1040;&#1049;&#1054;&#1053;&#1067;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/Desktop/&#1054;&#1051;&#1048;&#1052;&#1055;&#1048;&#1040;&#1044;&#1040;/&#1041;&#1040;&#1047;&#1040;2020/&#1054;&#1041;&#1065;&#1048;&#104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ходной_вариант 1"/>
      <sheetName val="проходной_вариант 2"/>
      <sheetName val="проходной_вариант 3"/>
      <sheetName val="По районам"/>
      <sheetName val="заявки_кол-во"/>
      <sheetName val="Банк данных ВОШ"/>
      <sheetName val="код"/>
      <sheetName val="Банк данных ВОШ (2)"/>
      <sheetName val="Банк данных ВОШ (3)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Российская Федерация</v>
          </cell>
        </row>
      </sheetData>
      <sheetData sheetId="9">
        <row r="1">
          <cell r="A1" t="str">
            <v>муж.</v>
          </cell>
        </row>
      </sheetData>
      <sheetData sheetId="10">
        <row r="1">
          <cell r="A1" t="str">
            <v>муж.</v>
          </cell>
        </row>
        <row r="2">
          <cell r="A2" t="str">
            <v>жен.</v>
          </cell>
        </row>
      </sheetData>
      <sheetData sheetId="11">
        <row r="1">
          <cell r="A1" t="str">
            <v>Российская Федерация</v>
          </cell>
        </row>
        <row r="2">
          <cell r="A2" t="str">
            <v>Другое (уточнить в примечании)</v>
          </cell>
        </row>
      </sheetData>
      <sheetData sheetId="12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13">
        <row r="1">
          <cell r="A1" t="str">
            <v>9 класс</v>
          </cell>
        </row>
      </sheetData>
      <sheetData sheetId="14">
        <row r="1">
          <cell r="A1" t="str">
            <v>9 класс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4" displayName="Таблица14" ref="A5:Y46" totalsRowShown="0" headerRowDxfId="89" dataDxfId="87" headerRowBorderDxfId="88" tableBorderDxfId="86" totalsRowBorderDxfId="85">
  <sortState ref="A6:Y50">
    <sortCondition descending="1" ref="O6:O50"/>
  </sortState>
  <tableColumns count="25">
    <tableColumn id="22" name="№" dataDxfId="84"/>
    <tableColumn id="23" name="Шифр" dataDxfId="83"/>
    <tableColumn id="25" name="Место проведения олимпиады" dataDxfId="82"/>
    <tableColumn id="24" name="Муниципалитет" dataDxfId="81"/>
    <tableColumn id="1" name="Фамилия" dataDxfId="80"/>
    <tableColumn id="2" name="Имя" dataDxfId="79"/>
    <tableColumn id="3" name="Отчество" dataDxfId="78"/>
    <tableColumn id="4" name="Пол" dataDxfId="77"/>
    <tableColumn id="5" name="Дата рождения" dataDxfId="76"/>
    <tableColumn id="6" name="Гражданство" dataDxfId="75"/>
    <tableColumn id="7" name="Ограниченные возможности здоровья (имеются/не имеются)" dataDxfId="74"/>
    <tableColumn id="8" name="Полное название ОУ" dataDxfId="73"/>
    <tableColumn id="9" name="Класс_x000a_обучения" dataDxfId="72"/>
    <tableColumn id="10" name="Статус участника (победитель, призер, участник)" dataDxfId="71"/>
    <tableColumn id="11" name="Результат (100 балл)" dataDxfId="70">
      <calculatedColumnFormula>SUM(P6:Y46)</calculatedColumnFormula>
    </tableColumn>
    <tableColumn id="12" name="1  Макс. 3 б." dataDxfId="69"/>
    <tableColumn id="13" name="2  Макс. 6 б. " dataDxfId="68"/>
    <tableColumn id="14" name="3 Макс. 6 б." dataDxfId="67"/>
    <tableColumn id="15" name="4 Макс.  65 б." dataDxfId="66"/>
    <tableColumn id="16" name="5  Макс. 20 б." dataDxfId="65"/>
    <tableColumn id="17" name="6" dataDxfId="64"/>
    <tableColumn id="18" name="7" dataDxfId="63"/>
    <tableColumn id="19" name="8" dataDxfId="62"/>
    <tableColumn id="20" name="9" dataDxfId="61"/>
    <tableColumn id="21" name="10" dataDxfId="6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5:Y68" totalsRowShown="0" headerRowDxfId="59" dataDxfId="57" headerRowBorderDxfId="58" tableBorderDxfId="56" totalsRowBorderDxfId="55">
  <autoFilter ref="A5:Y68"/>
  <sortState ref="A6:Y70">
    <sortCondition descending="1" ref="O6:O70"/>
  </sortState>
  <tableColumns count="25">
    <tableColumn id="22" name="№" dataDxfId="54"/>
    <tableColumn id="23" name="Шифр" dataDxfId="53"/>
    <tableColumn id="25" name="Место проведения олимпиады" dataDxfId="52"/>
    <tableColumn id="24" name="Муниципалитет" dataDxfId="51"/>
    <tableColumn id="1" name="Фамилия" dataDxfId="50" dataCellStyle="Обычный 3 2"/>
    <tableColumn id="2" name="Имя" dataDxfId="49" dataCellStyle="Обычный 3 2"/>
    <tableColumn id="3" name="Отчество" dataDxfId="48" dataCellStyle="Обычный 3 2"/>
    <tableColumn id="4" name="Пол" dataDxfId="47"/>
    <tableColumn id="5" name="Дата рождения" dataDxfId="46"/>
    <tableColumn id="6" name="Гражданство" dataDxfId="45"/>
    <tableColumn id="7" name="Ограниченные возможности здоровья (имеются/не имеются)" dataDxfId="44"/>
    <tableColumn id="8" name="Полное название ОУ" dataDxfId="43"/>
    <tableColumn id="9" name="Класс_x000a_обучения" dataDxfId="42"/>
    <tableColumn id="10" name="Статус участника (победитель, призер, участник)" dataDxfId="41"/>
    <tableColumn id="11" name="Результат (100 балл)" dataDxfId="40">
      <calculatedColumnFormula>SUM(P6:Y6)</calculatedColumnFormula>
    </tableColumn>
    <tableColumn id="12" name="1  Макс. 3 б." dataDxfId="39"/>
    <tableColumn id="13" name="2  Макс. 6 б. " dataDxfId="38"/>
    <tableColumn id="14" name="3 Макс. 6 б." dataDxfId="37"/>
    <tableColumn id="15" name="4 Макс.  65 б." dataDxfId="36"/>
    <tableColumn id="16" name="5  Макс. 20 б." dataDxfId="35"/>
    <tableColumn id="17" name="6" dataDxfId="34"/>
    <tableColumn id="18" name="7" dataDxfId="33"/>
    <tableColumn id="19" name="8" dataDxfId="32"/>
    <tableColumn id="20" name="9" dataDxfId="31"/>
    <tableColumn id="21" name="10" dataDxfId="3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A5:Y63" totalsRowShown="0" headerRowDxfId="29" dataDxfId="27" headerRowBorderDxfId="28" tableBorderDxfId="26" totalsRowBorderDxfId="25">
  <sortState ref="A6:Y63">
    <sortCondition descending="1" ref="O6:O63"/>
  </sortState>
  <tableColumns count="25">
    <tableColumn id="22" name="№" dataDxfId="24"/>
    <tableColumn id="23" name="Шифр" dataDxfId="23"/>
    <tableColumn id="25" name="Место проведения олимпиады" dataDxfId="22"/>
    <tableColumn id="24" name="Муниципалитет" dataDxfId="21"/>
    <tableColumn id="1" name="Фамилия" dataDxfId="20" dataCellStyle="Обычный 3 2"/>
    <tableColumn id="2" name="Имя" dataDxfId="19" dataCellStyle="Обычный 3 2"/>
    <tableColumn id="3" name="Отчество" dataDxfId="18" dataCellStyle="Обычный 3 2"/>
    <tableColumn id="4" name="Пол" dataDxfId="17"/>
    <tableColumn id="5" name="Дата рождения" dataDxfId="16"/>
    <tableColumn id="6" name="Гражданство" dataDxfId="15"/>
    <tableColumn id="7" name="Ограниченные возможности здоровья (имеются/не имеются)" dataDxfId="14"/>
    <tableColumn id="8" name="Полное название ОУ" dataDxfId="13"/>
    <tableColumn id="9" name="Класс_x000a_обучения" dataDxfId="12"/>
    <tableColumn id="10" name="Статус участника (победитель, призер, участник)" dataDxfId="11"/>
    <tableColumn id="11" name="Результат (100 балл)" dataDxfId="10">
      <calculatedColumnFormula>SUM(Таблица1[[#This Row],[1  Макс. 3 б.]:[5  Макс. 20 б.]])</calculatedColumnFormula>
    </tableColumn>
    <tableColumn id="12" name="1  Макс. 3 б." dataDxfId="9"/>
    <tableColumn id="13" name="2  Макс. 6 б. " dataDxfId="8"/>
    <tableColumn id="14" name="3 Макс. 6 б." dataDxfId="7"/>
    <tableColumn id="15" name="4 Макс.  65 б." dataDxfId="6"/>
    <tableColumn id="16" name="5  Макс. 20 б." dataDxfId="5"/>
    <tableColumn id="17" name="6" dataDxfId="4"/>
    <tableColumn id="18" name="7" dataDxfId="3"/>
    <tableColumn id="19" name="8" dataDxfId="2"/>
    <tableColumn id="20" name="9" dataDxfId="1"/>
    <tableColumn id="21" name="10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zoomScale="80" zoomScaleNormal="80" workbookViewId="0"/>
  </sheetViews>
  <sheetFormatPr defaultRowHeight="15" x14ac:dyDescent="0.25"/>
  <cols>
    <col min="1" max="1" width="5.28515625" style="1" customWidth="1"/>
    <col min="2" max="2" width="9.85546875" style="2" customWidth="1"/>
    <col min="3" max="3" width="16.42578125" customWidth="1"/>
    <col min="4" max="4" width="19.28515625" customWidth="1"/>
    <col min="5" max="5" width="13.7109375" customWidth="1"/>
    <col min="6" max="6" width="16.42578125" customWidth="1"/>
    <col min="7" max="7" width="16.5703125" style="1" customWidth="1"/>
    <col min="8" max="8" width="7" hidden="1" customWidth="1"/>
    <col min="9" max="9" width="14.140625" style="7" hidden="1" customWidth="1"/>
    <col min="10" max="10" width="13.5703125" hidden="1" customWidth="1"/>
    <col min="11" max="11" width="19.28515625" hidden="1" customWidth="1"/>
    <col min="12" max="12" width="41.5703125" style="1" customWidth="1"/>
    <col min="13" max="13" width="13.140625" customWidth="1"/>
    <col min="14" max="14" width="11.42578125" hidden="1" customWidth="1"/>
    <col min="15" max="15" width="11.42578125" customWidth="1"/>
    <col min="16" max="16" width="7.140625" customWidth="1"/>
    <col min="17" max="18" width="6.7109375" customWidth="1"/>
    <col min="19" max="19" width="7.42578125" customWidth="1"/>
    <col min="20" max="20" width="6.7109375" customWidth="1"/>
    <col min="21" max="24" width="6.7109375" hidden="1" customWidth="1"/>
    <col min="25" max="25" width="9.140625" hidden="1" customWidth="1"/>
  </cols>
  <sheetData>
    <row r="1" spans="1:25" ht="25.5" x14ac:dyDescent="0.25">
      <c r="D1" s="6" t="s">
        <v>17</v>
      </c>
      <c r="E1" s="6" t="s">
        <v>16</v>
      </c>
    </row>
    <row r="2" spans="1:25" x14ac:dyDescent="0.25">
      <c r="D2" s="6" t="s">
        <v>15</v>
      </c>
      <c r="E2" s="6" t="s">
        <v>57</v>
      </c>
    </row>
    <row r="3" spans="1:25" x14ac:dyDescent="0.25">
      <c r="D3" s="6" t="s">
        <v>14</v>
      </c>
      <c r="E3" s="6" t="s">
        <v>18</v>
      </c>
    </row>
    <row r="4" spans="1:25" x14ac:dyDescent="0.25">
      <c r="D4" s="6" t="s">
        <v>13</v>
      </c>
      <c r="E4" s="11" t="s">
        <v>232</v>
      </c>
    </row>
    <row r="5" spans="1:25" s="18" customFormat="1" ht="62.25" customHeight="1" x14ac:dyDescent="0.25">
      <c r="A5" s="9" t="s">
        <v>12</v>
      </c>
      <c r="B5" s="19" t="s">
        <v>11</v>
      </c>
      <c r="C5" s="19" t="s">
        <v>163</v>
      </c>
      <c r="D5" s="19" t="s">
        <v>10</v>
      </c>
      <c r="E5" s="20" t="s">
        <v>9</v>
      </c>
      <c r="F5" s="19" t="s">
        <v>8</v>
      </c>
      <c r="G5" s="19" t="s">
        <v>7</v>
      </c>
      <c r="H5" s="19" t="s">
        <v>5</v>
      </c>
      <c r="I5" s="19" t="s">
        <v>6</v>
      </c>
      <c r="J5" s="19" t="s">
        <v>4</v>
      </c>
      <c r="K5" s="19" t="s">
        <v>3</v>
      </c>
      <c r="L5" s="19" t="s">
        <v>2</v>
      </c>
      <c r="M5" s="19" t="s">
        <v>1</v>
      </c>
      <c r="N5" s="19" t="s">
        <v>0</v>
      </c>
      <c r="O5" s="19" t="s">
        <v>565</v>
      </c>
      <c r="P5" s="19" t="s">
        <v>560</v>
      </c>
      <c r="Q5" s="19" t="s">
        <v>561</v>
      </c>
      <c r="R5" s="19" t="s">
        <v>562</v>
      </c>
      <c r="S5" s="19" t="s">
        <v>563</v>
      </c>
      <c r="T5" s="19" t="s">
        <v>564</v>
      </c>
      <c r="U5" s="19" t="s">
        <v>120</v>
      </c>
      <c r="V5" s="19" t="s">
        <v>121</v>
      </c>
      <c r="W5" s="19" t="s">
        <v>122</v>
      </c>
      <c r="X5" s="19" t="s">
        <v>123</v>
      </c>
      <c r="Y5" s="21" t="s">
        <v>124</v>
      </c>
    </row>
    <row r="6" spans="1:25" ht="38.25" x14ac:dyDescent="0.25">
      <c r="A6" s="3">
        <v>1</v>
      </c>
      <c r="B6" s="3" t="s">
        <v>437</v>
      </c>
      <c r="C6" s="22" t="s">
        <v>22</v>
      </c>
      <c r="D6" s="23" t="s">
        <v>22</v>
      </c>
      <c r="E6" s="24" t="s">
        <v>183</v>
      </c>
      <c r="F6" s="24" t="s">
        <v>284</v>
      </c>
      <c r="G6" s="24" t="s">
        <v>37</v>
      </c>
      <c r="H6" s="32" t="s">
        <v>27</v>
      </c>
      <c r="I6" s="26">
        <v>39255</v>
      </c>
      <c r="J6" s="26" t="s">
        <v>71</v>
      </c>
      <c r="K6" s="26" t="s">
        <v>72</v>
      </c>
      <c r="L6" s="26" t="s">
        <v>97</v>
      </c>
      <c r="M6" s="27">
        <v>9</v>
      </c>
      <c r="N6" s="13"/>
      <c r="O6" s="14">
        <f>SUM(P6:Y6)</f>
        <v>84</v>
      </c>
      <c r="P6" s="54">
        <v>2</v>
      </c>
      <c r="Q6" s="54">
        <v>0</v>
      </c>
      <c r="R6" s="54">
        <v>6</v>
      </c>
      <c r="S6" s="54">
        <v>57</v>
      </c>
      <c r="T6" s="54">
        <v>19</v>
      </c>
      <c r="U6" s="12"/>
      <c r="V6" s="12"/>
      <c r="W6" s="12"/>
      <c r="X6" s="12"/>
      <c r="Y6" s="12"/>
    </row>
    <row r="7" spans="1:25" ht="38.25" x14ac:dyDescent="0.25">
      <c r="A7" s="3">
        <v>2</v>
      </c>
      <c r="B7" s="3" t="s">
        <v>435</v>
      </c>
      <c r="C7" s="22" t="s">
        <v>22</v>
      </c>
      <c r="D7" s="23" t="s">
        <v>22</v>
      </c>
      <c r="E7" s="24" t="s">
        <v>256</v>
      </c>
      <c r="F7" s="24" t="s">
        <v>36</v>
      </c>
      <c r="G7" s="24" t="s">
        <v>46</v>
      </c>
      <c r="H7" s="32" t="s">
        <v>27</v>
      </c>
      <c r="I7" s="26">
        <v>39258</v>
      </c>
      <c r="J7" s="26" t="s">
        <v>71</v>
      </c>
      <c r="K7" s="26" t="s">
        <v>72</v>
      </c>
      <c r="L7" s="26" t="s">
        <v>97</v>
      </c>
      <c r="M7" s="27">
        <v>9</v>
      </c>
      <c r="N7" s="13"/>
      <c r="O7" s="14">
        <f t="shared" ref="O7:O14" si="0">SUM(P7:Y7)</f>
        <v>82</v>
      </c>
      <c r="P7" s="14">
        <v>1</v>
      </c>
      <c r="Q7" s="14">
        <v>0</v>
      </c>
      <c r="R7" s="14">
        <v>6</v>
      </c>
      <c r="S7" s="14">
        <v>61</v>
      </c>
      <c r="T7" s="14">
        <v>14</v>
      </c>
      <c r="U7" s="12"/>
      <c r="V7" s="12"/>
      <c r="W7" s="12"/>
      <c r="X7" s="12"/>
      <c r="Y7" s="12"/>
    </row>
    <row r="8" spans="1:25" ht="38.25" x14ac:dyDescent="0.25">
      <c r="A8" s="3">
        <v>3</v>
      </c>
      <c r="B8" s="3" t="s">
        <v>422</v>
      </c>
      <c r="C8" s="22" t="s">
        <v>24</v>
      </c>
      <c r="D8" s="23" t="s">
        <v>53</v>
      </c>
      <c r="E8" s="24" t="s">
        <v>265</v>
      </c>
      <c r="F8" s="24" t="s">
        <v>266</v>
      </c>
      <c r="G8" s="24" t="s">
        <v>47</v>
      </c>
      <c r="H8" s="32" t="s">
        <v>27</v>
      </c>
      <c r="I8" s="26" t="s">
        <v>267</v>
      </c>
      <c r="J8" s="26" t="s">
        <v>71</v>
      </c>
      <c r="K8" s="26" t="s">
        <v>72</v>
      </c>
      <c r="L8" s="26" t="s">
        <v>99</v>
      </c>
      <c r="M8" s="27">
        <v>9</v>
      </c>
      <c r="N8" s="13"/>
      <c r="O8" s="14">
        <f t="shared" si="0"/>
        <v>81</v>
      </c>
      <c r="P8" s="14">
        <v>2</v>
      </c>
      <c r="Q8" s="14">
        <v>0</v>
      </c>
      <c r="R8" s="14">
        <v>6</v>
      </c>
      <c r="S8" s="14">
        <v>55</v>
      </c>
      <c r="T8" s="14">
        <v>18</v>
      </c>
      <c r="U8" s="12"/>
      <c r="V8" s="12"/>
      <c r="W8" s="12"/>
      <c r="X8" s="12"/>
      <c r="Y8" s="12"/>
    </row>
    <row r="9" spans="1:25" ht="51" x14ac:dyDescent="0.25">
      <c r="A9" s="3">
        <v>4</v>
      </c>
      <c r="B9" s="3" t="s">
        <v>433</v>
      </c>
      <c r="C9" s="22" t="s">
        <v>22</v>
      </c>
      <c r="D9" s="23" t="s">
        <v>55</v>
      </c>
      <c r="E9" s="24" t="s">
        <v>281</v>
      </c>
      <c r="F9" s="24" t="s">
        <v>142</v>
      </c>
      <c r="G9" s="24" t="s">
        <v>282</v>
      </c>
      <c r="H9" s="30" t="s">
        <v>29</v>
      </c>
      <c r="I9" s="31">
        <v>39535</v>
      </c>
      <c r="J9" s="31" t="s">
        <v>71</v>
      </c>
      <c r="K9" s="31" t="s">
        <v>72</v>
      </c>
      <c r="L9" s="26" t="s">
        <v>87</v>
      </c>
      <c r="M9" s="27">
        <v>9</v>
      </c>
      <c r="N9" s="13"/>
      <c r="O9" s="14">
        <f t="shared" si="0"/>
        <v>79</v>
      </c>
      <c r="P9" s="14">
        <v>2</v>
      </c>
      <c r="Q9" s="14">
        <v>0</v>
      </c>
      <c r="R9" s="14">
        <v>6</v>
      </c>
      <c r="S9" s="14">
        <v>52</v>
      </c>
      <c r="T9" s="14">
        <v>19</v>
      </c>
      <c r="U9" s="12"/>
      <c r="V9" s="12"/>
      <c r="W9" s="12"/>
      <c r="X9" s="12"/>
      <c r="Y9" s="12"/>
    </row>
    <row r="10" spans="1:25" ht="38.25" x14ac:dyDescent="0.25">
      <c r="A10" s="3">
        <v>5</v>
      </c>
      <c r="B10" s="3" t="s">
        <v>438</v>
      </c>
      <c r="C10" s="22" t="s">
        <v>22</v>
      </c>
      <c r="D10" s="23" t="s">
        <v>22</v>
      </c>
      <c r="E10" s="24" t="s">
        <v>285</v>
      </c>
      <c r="F10" s="24" t="s">
        <v>50</v>
      </c>
      <c r="G10" s="24" t="s">
        <v>37</v>
      </c>
      <c r="H10" s="32" t="s">
        <v>27</v>
      </c>
      <c r="I10" s="26">
        <v>39063</v>
      </c>
      <c r="J10" s="26" t="s">
        <v>71</v>
      </c>
      <c r="K10" s="26" t="s">
        <v>72</v>
      </c>
      <c r="L10" s="26" t="s">
        <v>97</v>
      </c>
      <c r="M10" s="27">
        <v>9</v>
      </c>
      <c r="N10" s="13"/>
      <c r="O10" s="14">
        <f t="shared" si="0"/>
        <v>74</v>
      </c>
      <c r="P10" s="14">
        <v>1</v>
      </c>
      <c r="Q10" s="14">
        <v>0</v>
      </c>
      <c r="R10" s="14">
        <v>6</v>
      </c>
      <c r="S10" s="14">
        <v>49</v>
      </c>
      <c r="T10" s="14">
        <v>18</v>
      </c>
      <c r="U10" s="12"/>
      <c r="V10" s="12"/>
      <c r="W10" s="12"/>
      <c r="X10" s="12"/>
      <c r="Y10" s="12"/>
    </row>
    <row r="11" spans="1:25" ht="51" x14ac:dyDescent="0.25">
      <c r="A11" s="3">
        <v>6</v>
      </c>
      <c r="B11" s="3" t="s">
        <v>401</v>
      </c>
      <c r="C11" s="22" t="s">
        <v>21</v>
      </c>
      <c r="D11" s="23" t="s">
        <v>64</v>
      </c>
      <c r="E11" s="24" t="s">
        <v>249</v>
      </c>
      <c r="F11" s="24" t="s">
        <v>174</v>
      </c>
      <c r="G11" s="24" t="s">
        <v>47</v>
      </c>
      <c r="H11" s="32" t="s">
        <v>27</v>
      </c>
      <c r="I11" s="33">
        <v>39353</v>
      </c>
      <c r="J11" s="26" t="s">
        <v>71</v>
      </c>
      <c r="K11" s="26" t="s">
        <v>72</v>
      </c>
      <c r="L11" s="26" t="s">
        <v>95</v>
      </c>
      <c r="M11" s="27">
        <v>9</v>
      </c>
      <c r="N11" s="13"/>
      <c r="O11" s="14">
        <f t="shared" si="0"/>
        <v>72</v>
      </c>
      <c r="P11" s="14">
        <v>2</v>
      </c>
      <c r="Q11" s="14">
        <v>0</v>
      </c>
      <c r="R11" s="14">
        <v>6</v>
      </c>
      <c r="S11" s="14">
        <v>56</v>
      </c>
      <c r="T11" s="14">
        <v>8</v>
      </c>
      <c r="U11" s="12"/>
      <c r="V11" s="12"/>
      <c r="W11" s="12"/>
      <c r="X11" s="12"/>
      <c r="Y11" s="12"/>
    </row>
    <row r="12" spans="1:25" ht="51" x14ac:dyDescent="0.25">
      <c r="A12" s="3">
        <v>7</v>
      </c>
      <c r="B12" s="3" t="s">
        <v>434</v>
      </c>
      <c r="C12" s="22" t="s">
        <v>22</v>
      </c>
      <c r="D12" s="23" t="s">
        <v>55</v>
      </c>
      <c r="E12" s="24" t="s">
        <v>135</v>
      </c>
      <c r="F12" s="24" t="s">
        <v>38</v>
      </c>
      <c r="G12" s="24" t="s">
        <v>114</v>
      </c>
      <c r="H12" s="30" t="s">
        <v>27</v>
      </c>
      <c r="I12" s="31">
        <v>39299</v>
      </c>
      <c r="J12" s="31" t="s">
        <v>71</v>
      </c>
      <c r="K12" s="31" t="s">
        <v>72</v>
      </c>
      <c r="L12" s="26" t="s">
        <v>87</v>
      </c>
      <c r="M12" s="27">
        <v>9</v>
      </c>
      <c r="N12" s="13"/>
      <c r="O12" s="14">
        <f t="shared" si="0"/>
        <v>72</v>
      </c>
      <c r="P12" s="14">
        <v>0</v>
      </c>
      <c r="Q12" s="14">
        <v>6</v>
      </c>
      <c r="R12" s="14">
        <v>6</v>
      </c>
      <c r="S12" s="14">
        <v>47</v>
      </c>
      <c r="T12" s="14">
        <v>13</v>
      </c>
      <c r="U12" s="12"/>
      <c r="V12" s="12"/>
      <c r="W12" s="12"/>
      <c r="X12" s="12"/>
      <c r="Y12" s="12"/>
    </row>
    <row r="13" spans="1:25" ht="38.25" x14ac:dyDescent="0.25">
      <c r="A13" s="3">
        <v>8</v>
      </c>
      <c r="B13" s="3" t="s">
        <v>420</v>
      </c>
      <c r="C13" s="22" t="s">
        <v>24</v>
      </c>
      <c r="D13" s="23" t="s">
        <v>24</v>
      </c>
      <c r="E13" s="24" t="s">
        <v>261</v>
      </c>
      <c r="F13" s="24" t="s">
        <v>39</v>
      </c>
      <c r="G13" s="24" t="s">
        <v>31</v>
      </c>
      <c r="H13" s="32" t="s">
        <v>27</v>
      </c>
      <c r="I13" s="26">
        <v>39449</v>
      </c>
      <c r="J13" s="26" t="s">
        <v>71</v>
      </c>
      <c r="K13" s="26" t="s">
        <v>72</v>
      </c>
      <c r="L13" s="26" t="s">
        <v>134</v>
      </c>
      <c r="M13" s="27">
        <v>9</v>
      </c>
      <c r="N13" s="13"/>
      <c r="O13" s="14">
        <f t="shared" si="0"/>
        <v>70</v>
      </c>
      <c r="P13" s="14">
        <v>2</v>
      </c>
      <c r="Q13" s="14">
        <v>0</v>
      </c>
      <c r="R13" s="14">
        <v>6</v>
      </c>
      <c r="S13" s="14">
        <v>47</v>
      </c>
      <c r="T13" s="14">
        <v>15</v>
      </c>
      <c r="U13" s="12"/>
      <c r="V13" s="12"/>
      <c r="W13" s="12"/>
      <c r="X13" s="12"/>
      <c r="Y13" s="12"/>
    </row>
    <row r="14" spans="1:25" ht="51" x14ac:dyDescent="0.25">
      <c r="A14" s="3">
        <v>9</v>
      </c>
      <c r="B14" s="3" t="s">
        <v>408</v>
      </c>
      <c r="C14" s="22" t="s">
        <v>21</v>
      </c>
      <c r="D14" s="23" t="s">
        <v>21</v>
      </c>
      <c r="E14" s="24" t="s">
        <v>245</v>
      </c>
      <c r="F14" s="24" t="s">
        <v>168</v>
      </c>
      <c r="G14" s="24" t="s">
        <v>40</v>
      </c>
      <c r="H14" s="28" t="s">
        <v>29</v>
      </c>
      <c r="I14" s="29">
        <v>39134</v>
      </c>
      <c r="J14" s="26" t="s">
        <v>71</v>
      </c>
      <c r="K14" s="26" t="s">
        <v>72</v>
      </c>
      <c r="L14" s="26" t="s">
        <v>241</v>
      </c>
      <c r="M14" s="27">
        <v>9</v>
      </c>
      <c r="N14" s="13"/>
      <c r="O14" s="14">
        <f t="shared" si="0"/>
        <v>66</v>
      </c>
      <c r="P14" s="14">
        <v>0</v>
      </c>
      <c r="Q14" s="14">
        <v>0</v>
      </c>
      <c r="R14" s="14">
        <v>6</v>
      </c>
      <c r="S14" s="14">
        <v>45</v>
      </c>
      <c r="T14" s="14">
        <v>15</v>
      </c>
      <c r="U14" s="12"/>
      <c r="V14" s="12"/>
      <c r="W14" s="12"/>
      <c r="X14" s="12"/>
      <c r="Y14" s="12"/>
    </row>
    <row r="15" spans="1:25" ht="40.5" customHeight="1" x14ac:dyDescent="0.25">
      <c r="A15" s="3">
        <v>10</v>
      </c>
      <c r="B15" s="3" t="s">
        <v>405</v>
      </c>
      <c r="C15" s="22" t="s">
        <v>21</v>
      </c>
      <c r="D15" s="23" t="s">
        <v>21</v>
      </c>
      <c r="E15" s="24" t="s">
        <v>239</v>
      </c>
      <c r="F15" s="24" t="s">
        <v>240</v>
      </c>
      <c r="G15" s="24" t="s">
        <v>172</v>
      </c>
      <c r="H15" s="28" t="s">
        <v>27</v>
      </c>
      <c r="I15" s="29">
        <v>39367</v>
      </c>
      <c r="J15" s="26" t="s">
        <v>71</v>
      </c>
      <c r="K15" s="26" t="s">
        <v>72</v>
      </c>
      <c r="L15" s="26" t="s">
        <v>241</v>
      </c>
      <c r="M15" s="27">
        <v>9</v>
      </c>
      <c r="N15" s="13"/>
      <c r="O15" s="14">
        <f t="shared" ref="O15:O46" si="1">SUM(P15:Y15)</f>
        <v>65</v>
      </c>
      <c r="P15" s="14">
        <v>0</v>
      </c>
      <c r="Q15" s="14">
        <v>0</v>
      </c>
      <c r="R15" s="14">
        <v>6</v>
      </c>
      <c r="S15" s="14">
        <v>49</v>
      </c>
      <c r="T15" s="14">
        <v>10</v>
      </c>
      <c r="U15" s="12"/>
      <c r="V15" s="12"/>
      <c r="W15" s="12"/>
      <c r="X15" s="12"/>
      <c r="Y15" s="12"/>
    </row>
    <row r="16" spans="1:25" ht="39.75" customHeight="1" x14ac:dyDescent="0.25">
      <c r="A16" s="3">
        <v>11</v>
      </c>
      <c r="B16" s="51" t="s">
        <v>432</v>
      </c>
      <c r="C16" s="22" t="s">
        <v>22</v>
      </c>
      <c r="D16" s="23" t="s">
        <v>55</v>
      </c>
      <c r="E16" s="24" t="s">
        <v>280</v>
      </c>
      <c r="F16" s="24" t="s">
        <v>75</v>
      </c>
      <c r="G16" s="24" t="s">
        <v>217</v>
      </c>
      <c r="H16" s="30" t="s">
        <v>29</v>
      </c>
      <c r="I16" s="31">
        <v>39291</v>
      </c>
      <c r="J16" s="31" t="s">
        <v>71</v>
      </c>
      <c r="K16" s="31" t="s">
        <v>72</v>
      </c>
      <c r="L16" s="26" t="s">
        <v>87</v>
      </c>
      <c r="M16" s="27">
        <v>9</v>
      </c>
      <c r="N16" s="13"/>
      <c r="O16" s="14">
        <f t="shared" si="1"/>
        <v>64</v>
      </c>
      <c r="P16" s="14">
        <v>2</v>
      </c>
      <c r="Q16" s="14">
        <v>0</v>
      </c>
      <c r="R16" s="14">
        <v>2</v>
      </c>
      <c r="S16" s="14">
        <v>47</v>
      </c>
      <c r="T16" s="14">
        <v>13</v>
      </c>
      <c r="U16" s="12"/>
      <c r="V16" s="12"/>
      <c r="W16" s="12"/>
      <c r="X16" s="12"/>
      <c r="Y16" s="12"/>
    </row>
    <row r="17" spans="1:25" ht="38.25" x14ac:dyDescent="0.25">
      <c r="A17" s="3">
        <v>12</v>
      </c>
      <c r="B17" s="3" t="s">
        <v>429</v>
      </c>
      <c r="C17" s="22" t="s">
        <v>24</v>
      </c>
      <c r="D17" s="23" t="s">
        <v>25</v>
      </c>
      <c r="E17" s="24" t="s">
        <v>276</v>
      </c>
      <c r="F17" s="24" t="s">
        <v>277</v>
      </c>
      <c r="G17" s="24" t="s">
        <v>37</v>
      </c>
      <c r="H17" s="32" t="s">
        <v>27</v>
      </c>
      <c r="I17" s="38">
        <v>39258</v>
      </c>
      <c r="J17" s="26" t="s">
        <v>71</v>
      </c>
      <c r="K17" s="26" t="s">
        <v>72</v>
      </c>
      <c r="L17" s="26" t="s">
        <v>147</v>
      </c>
      <c r="M17" s="27">
        <v>9</v>
      </c>
      <c r="N17" s="13"/>
      <c r="O17" s="14">
        <f t="shared" si="1"/>
        <v>61</v>
      </c>
      <c r="P17" s="14">
        <v>0</v>
      </c>
      <c r="Q17" s="14">
        <v>0</v>
      </c>
      <c r="R17" s="14">
        <v>2</v>
      </c>
      <c r="S17" s="14">
        <v>46</v>
      </c>
      <c r="T17" s="14">
        <v>13</v>
      </c>
      <c r="U17" s="12"/>
      <c r="V17" s="12"/>
      <c r="W17" s="12"/>
      <c r="X17" s="12"/>
      <c r="Y17" s="12"/>
    </row>
    <row r="18" spans="1:25" ht="38.25" x14ac:dyDescent="0.25">
      <c r="A18" s="3">
        <v>13</v>
      </c>
      <c r="B18" s="3" t="s">
        <v>404</v>
      </c>
      <c r="C18" s="22" t="s">
        <v>21</v>
      </c>
      <c r="D18" s="23" t="s">
        <v>21</v>
      </c>
      <c r="E18" s="24" t="s">
        <v>236</v>
      </c>
      <c r="F18" s="24" t="s">
        <v>178</v>
      </c>
      <c r="G18" s="24" t="s">
        <v>37</v>
      </c>
      <c r="H18" s="25" t="s">
        <v>27</v>
      </c>
      <c r="I18" s="26">
        <v>39377</v>
      </c>
      <c r="J18" s="26" t="s">
        <v>71</v>
      </c>
      <c r="K18" s="26" t="s">
        <v>72</v>
      </c>
      <c r="L18" s="26" t="s">
        <v>235</v>
      </c>
      <c r="M18" s="27">
        <v>9</v>
      </c>
      <c r="N18" s="13"/>
      <c r="O18" s="14">
        <f t="shared" si="1"/>
        <v>60</v>
      </c>
      <c r="P18" s="14">
        <v>1</v>
      </c>
      <c r="Q18" s="14">
        <v>0</v>
      </c>
      <c r="R18" s="14">
        <v>2</v>
      </c>
      <c r="S18" s="14">
        <v>44</v>
      </c>
      <c r="T18" s="14">
        <v>13</v>
      </c>
      <c r="U18" s="12"/>
      <c r="V18" s="12"/>
      <c r="W18" s="12"/>
      <c r="X18" s="12"/>
      <c r="Y18" s="12"/>
    </row>
    <row r="19" spans="1:25" ht="38.25" x14ac:dyDescent="0.25">
      <c r="A19" s="3">
        <v>14</v>
      </c>
      <c r="B19" s="3" t="s">
        <v>431</v>
      </c>
      <c r="C19" s="22" t="s">
        <v>24</v>
      </c>
      <c r="D19" s="23" t="s">
        <v>25</v>
      </c>
      <c r="E19" s="24" t="s">
        <v>279</v>
      </c>
      <c r="F19" s="24" t="s">
        <v>277</v>
      </c>
      <c r="G19" s="24" t="s">
        <v>220</v>
      </c>
      <c r="H19" s="32" t="s">
        <v>27</v>
      </c>
      <c r="I19" s="26">
        <v>39093</v>
      </c>
      <c r="J19" s="26" t="s">
        <v>71</v>
      </c>
      <c r="K19" s="26" t="s">
        <v>72</v>
      </c>
      <c r="L19" s="26" t="s">
        <v>89</v>
      </c>
      <c r="M19" s="27">
        <v>9</v>
      </c>
      <c r="N19" s="13"/>
      <c r="O19" s="14">
        <f t="shared" si="1"/>
        <v>60</v>
      </c>
      <c r="P19" s="14">
        <v>2</v>
      </c>
      <c r="Q19" s="14">
        <v>0</v>
      </c>
      <c r="R19" s="14">
        <v>6</v>
      </c>
      <c r="S19" s="14">
        <v>38</v>
      </c>
      <c r="T19" s="14">
        <v>14</v>
      </c>
      <c r="U19" s="12"/>
      <c r="V19" s="12"/>
      <c r="W19" s="12"/>
      <c r="X19" s="12"/>
      <c r="Y19" s="12"/>
    </row>
    <row r="20" spans="1:25" ht="51" x14ac:dyDescent="0.25">
      <c r="A20" s="3">
        <v>15</v>
      </c>
      <c r="B20" s="3" t="s">
        <v>410</v>
      </c>
      <c r="C20" s="22" t="s">
        <v>21</v>
      </c>
      <c r="D20" s="23" t="s">
        <v>64</v>
      </c>
      <c r="E20" s="24" t="s">
        <v>250</v>
      </c>
      <c r="F20" s="24" t="s">
        <v>50</v>
      </c>
      <c r="G20" s="24" t="s">
        <v>251</v>
      </c>
      <c r="H20" s="32" t="s">
        <v>27</v>
      </c>
      <c r="I20" s="33">
        <v>39357</v>
      </c>
      <c r="J20" s="26" t="s">
        <v>71</v>
      </c>
      <c r="K20" s="26" t="s">
        <v>72</v>
      </c>
      <c r="L20" s="26" t="s">
        <v>95</v>
      </c>
      <c r="M20" s="27">
        <v>9</v>
      </c>
      <c r="N20" s="13"/>
      <c r="O20" s="14">
        <f t="shared" si="1"/>
        <v>58</v>
      </c>
      <c r="P20" s="14">
        <v>1</v>
      </c>
      <c r="Q20" s="14">
        <v>0</v>
      </c>
      <c r="R20" s="14">
        <v>6</v>
      </c>
      <c r="S20" s="14">
        <v>51</v>
      </c>
      <c r="T20" s="14">
        <v>0</v>
      </c>
      <c r="U20" s="12"/>
      <c r="V20" s="12"/>
      <c r="W20" s="12"/>
      <c r="X20" s="12"/>
      <c r="Y20" s="12"/>
    </row>
    <row r="21" spans="1:25" ht="51" x14ac:dyDescent="0.25">
      <c r="A21" s="3">
        <v>16</v>
      </c>
      <c r="B21" s="3" t="s">
        <v>426</v>
      </c>
      <c r="C21" s="22" t="s">
        <v>24</v>
      </c>
      <c r="D21" s="23" t="s">
        <v>44</v>
      </c>
      <c r="E21" s="24" t="s">
        <v>271</v>
      </c>
      <c r="F21" s="24" t="s">
        <v>190</v>
      </c>
      <c r="G21" s="24" t="s">
        <v>30</v>
      </c>
      <c r="H21" s="32" t="s">
        <v>27</v>
      </c>
      <c r="I21" s="26">
        <v>39378</v>
      </c>
      <c r="J21" s="26" t="s">
        <v>71</v>
      </c>
      <c r="K21" s="26" t="s">
        <v>72</v>
      </c>
      <c r="L21" s="26" t="s">
        <v>92</v>
      </c>
      <c r="M21" s="27">
        <v>9</v>
      </c>
      <c r="N21" s="13"/>
      <c r="O21" s="14">
        <f t="shared" si="1"/>
        <v>58</v>
      </c>
      <c r="P21" s="14">
        <v>1</v>
      </c>
      <c r="Q21" s="14">
        <v>0</v>
      </c>
      <c r="R21" s="14">
        <v>6</v>
      </c>
      <c r="S21" s="14">
        <v>37</v>
      </c>
      <c r="T21" s="14">
        <v>14</v>
      </c>
      <c r="U21" s="12"/>
      <c r="V21" s="12"/>
      <c r="W21" s="12"/>
      <c r="X21" s="12"/>
      <c r="Y21" s="12"/>
    </row>
    <row r="22" spans="1:25" ht="55.5" customHeight="1" x14ac:dyDescent="0.25">
      <c r="A22" s="3">
        <v>17</v>
      </c>
      <c r="B22" s="3" t="s">
        <v>416</v>
      </c>
      <c r="C22" s="22" t="s">
        <v>21</v>
      </c>
      <c r="D22" s="23" t="s">
        <v>41</v>
      </c>
      <c r="E22" s="24" t="s">
        <v>212</v>
      </c>
      <c r="F22" s="24" t="s">
        <v>39</v>
      </c>
      <c r="G22" s="24" t="s">
        <v>144</v>
      </c>
      <c r="H22" s="32" t="s">
        <v>27</v>
      </c>
      <c r="I22" s="36">
        <v>39218</v>
      </c>
      <c r="J22" s="26" t="s">
        <v>71</v>
      </c>
      <c r="K22" s="26" t="s">
        <v>72</v>
      </c>
      <c r="L22" s="26" t="s">
        <v>136</v>
      </c>
      <c r="M22" s="27">
        <v>9</v>
      </c>
      <c r="N22" s="13"/>
      <c r="O22" s="14">
        <f t="shared" si="1"/>
        <v>57</v>
      </c>
      <c r="P22" s="14">
        <v>3</v>
      </c>
      <c r="Q22" s="14">
        <v>0</v>
      </c>
      <c r="R22" s="14">
        <v>4</v>
      </c>
      <c r="S22" s="14">
        <v>38</v>
      </c>
      <c r="T22" s="14">
        <v>12</v>
      </c>
      <c r="U22" s="12"/>
      <c r="V22" s="12"/>
      <c r="W22" s="12"/>
      <c r="X22" s="12"/>
      <c r="Y22" s="12"/>
    </row>
    <row r="23" spans="1:25" ht="36.75" customHeight="1" x14ac:dyDescent="0.25">
      <c r="A23" s="3">
        <v>18</v>
      </c>
      <c r="B23" s="3" t="s">
        <v>427</v>
      </c>
      <c r="C23" s="22" t="s">
        <v>24</v>
      </c>
      <c r="D23" s="23" t="s">
        <v>44</v>
      </c>
      <c r="E23" s="24" t="s">
        <v>228</v>
      </c>
      <c r="F23" s="24" t="s">
        <v>112</v>
      </c>
      <c r="G23" s="24" t="s">
        <v>31</v>
      </c>
      <c r="H23" s="32" t="s">
        <v>27</v>
      </c>
      <c r="I23" s="26">
        <v>39416</v>
      </c>
      <c r="J23" s="26" t="s">
        <v>71</v>
      </c>
      <c r="K23" s="26" t="s">
        <v>72</v>
      </c>
      <c r="L23" s="26" t="s">
        <v>92</v>
      </c>
      <c r="M23" s="27">
        <v>9</v>
      </c>
      <c r="N23" s="13"/>
      <c r="O23" s="14">
        <f t="shared" si="1"/>
        <v>55</v>
      </c>
      <c r="P23" s="14">
        <v>0</v>
      </c>
      <c r="Q23" s="14">
        <v>0</v>
      </c>
      <c r="R23" s="14">
        <v>4</v>
      </c>
      <c r="S23" s="14">
        <v>42</v>
      </c>
      <c r="T23" s="14">
        <v>9</v>
      </c>
      <c r="U23" s="12"/>
      <c r="V23" s="12"/>
      <c r="W23" s="12"/>
      <c r="X23" s="12"/>
      <c r="Y23" s="12"/>
    </row>
    <row r="24" spans="1:25" ht="30.75" customHeight="1" x14ac:dyDescent="0.25">
      <c r="A24" s="3">
        <v>19</v>
      </c>
      <c r="B24" s="3" t="s">
        <v>419</v>
      </c>
      <c r="C24" s="22" t="s">
        <v>21</v>
      </c>
      <c r="D24" s="23" t="s">
        <v>224</v>
      </c>
      <c r="E24" s="24" t="s">
        <v>260</v>
      </c>
      <c r="F24" s="24" t="s">
        <v>81</v>
      </c>
      <c r="G24" s="24" t="s">
        <v>32</v>
      </c>
      <c r="H24" s="32" t="s">
        <v>27</v>
      </c>
      <c r="I24" s="26">
        <v>39301</v>
      </c>
      <c r="J24" s="26" t="s">
        <v>71</v>
      </c>
      <c r="K24" s="26" t="s">
        <v>72</v>
      </c>
      <c r="L24" s="26" t="s">
        <v>225</v>
      </c>
      <c r="M24" s="27">
        <v>9</v>
      </c>
      <c r="N24" s="13"/>
      <c r="O24" s="14">
        <f t="shared" si="1"/>
        <v>54</v>
      </c>
      <c r="P24" s="14">
        <v>1</v>
      </c>
      <c r="Q24" s="14">
        <v>0</v>
      </c>
      <c r="R24" s="14">
        <v>6</v>
      </c>
      <c r="S24" s="14">
        <v>40</v>
      </c>
      <c r="T24" s="14">
        <v>7</v>
      </c>
      <c r="U24" s="12"/>
      <c r="V24" s="12"/>
      <c r="W24" s="12"/>
      <c r="X24" s="12"/>
      <c r="Y24" s="12"/>
    </row>
    <row r="25" spans="1:25" ht="33" customHeight="1" x14ac:dyDescent="0.25">
      <c r="A25" s="3">
        <v>20</v>
      </c>
      <c r="B25" s="3" t="s">
        <v>406</v>
      </c>
      <c r="C25" s="22" t="s">
        <v>21</v>
      </c>
      <c r="D25" s="23" t="s">
        <v>21</v>
      </c>
      <c r="E25" s="24" t="s">
        <v>242</v>
      </c>
      <c r="F25" s="24" t="s">
        <v>243</v>
      </c>
      <c r="G25" s="24" t="s">
        <v>43</v>
      </c>
      <c r="H25" s="28" t="s">
        <v>27</v>
      </c>
      <c r="I25" s="26">
        <v>39091</v>
      </c>
      <c r="J25" s="26" t="s">
        <v>71</v>
      </c>
      <c r="K25" s="26" t="s">
        <v>72</v>
      </c>
      <c r="L25" s="26" t="s">
        <v>145</v>
      </c>
      <c r="M25" s="27">
        <v>9</v>
      </c>
      <c r="N25" s="13"/>
      <c r="O25" s="14">
        <f t="shared" si="1"/>
        <v>53</v>
      </c>
      <c r="P25" s="14">
        <v>1</v>
      </c>
      <c r="Q25" s="14">
        <v>0</v>
      </c>
      <c r="R25" s="14">
        <v>2</v>
      </c>
      <c r="S25" s="14">
        <v>40</v>
      </c>
      <c r="T25" s="14">
        <v>10</v>
      </c>
      <c r="U25" s="12"/>
      <c r="V25" s="12"/>
      <c r="W25" s="12"/>
      <c r="X25" s="12"/>
      <c r="Y25" s="12"/>
    </row>
    <row r="26" spans="1:25" ht="39" customHeight="1" x14ac:dyDescent="0.25">
      <c r="A26" s="3">
        <v>21</v>
      </c>
      <c r="B26" s="3" t="s">
        <v>430</v>
      </c>
      <c r="C26" s="22" t="s">
        <v>24</v>
      </c>
      <c r="D26" s="23" t="s">
        <v>25</v>
      </c>
      <c r="E26" s="24" t="s">
        <v>278</v>
      </c>
      <c r="F26" s="24" t="s">
        <v>35</v>
      </c>
      <c r="G26" s="24" t="s">
        <v>31</v>
      </c>
      <c r="H26" s="32" t="s">
        <v>27</v>
      </c>
      <c r="I26" s="39">
        <v>39309</v>
      </c>
      <c r="J26" s="26" t="s">
        <v>71</v>
      </c>
      <c r="K26" s="26" t="s">
        <v>72</v>
      </c>
      <c r="L26" s="26" t="s">
        <v>147</v>
      </c>
      <c r="M26" s="27">
        <v>9</v>
      </c>
      <c r="N26" s="13"/>
      <c r="O26" s="14">
        <f t="shared" si="1"/>
        <v>53</v>
      </c>
      <c r="P26" s="14">
        <v>3</v>
      </c>
      <c r="Q26" s="14">
        <v>6</v>
      </c>
      <c r="R26" s="14">
        <v>4</v>
      </c>
      <c r="S26" s="14">
        <v>29</v>
      </c>
      <c r="T26" s="14">
        <v>11</v>
      </c>
      <c r="U26" s="12"/>
      <c r="V26" s="12"/>
      <c r="W26" s="12"/>
      <c r="X26" s="12"/>
      <c r="Y26" s="12"/>
    </row>
    <row r="27" spans="1:25" ht="46.5" customHeight="1" x14ac:dyDescent="0.25">
      <c r="A27" s="3">
        <v>22</v>
      </c>
      <c r="B27" s="3" t="s">
        <v>403</v>
      </c>
      <c r="C27" s="22" t="s">
        <v>21</v>
      </c>
      <c r="D27" s="23" t="s">
        <v>45</v>
      </c>
      <c r="E27" s="24" t="s">
        <v>253</v>
      </c>
      <c r="F27" s="24" t="s">
        <v>254</v>
      </c>
      <c r="G27" s="24" t="s">
        <v>65</v>
      </c>
      <c r="H27" s="34" t="s">
        <v>29</v>
      </c>
      <c r="I27" s="35">
        <v>39304</v>
      </c>
      <c r="J27" s="35" t="s">
        <v>71</v>
      </c>
      <c r="K27" s="35" t="s">
        <v>72</v>
      </c>
      <c r="L27" s="26" t="s">
        <v>255</v>
      </c>
      <c r="M27" s="27">
        <v>9</v>
      </c>
      <c r="N27" s="13"/>
      <c r="O27" s="14">
        <f t="shared" si="1"/>
        <v>52</v>
      </c>
      <c r="P27" s="14">
        <v>2</v>
      </c>
      <c r="Q27" s="14">
        <v>0</v>
      </c>
      <c r="R27" s="14">
        <v>4</v>
      </c>
      <c r="S27" s="14">
        <v>31</v>
      </c>
      <c r="T27" s="14">
        <v>15</v>
      </c>
      <c r="U27" s="12"/>
      <c r="V27" s="12"/>
      <c r="W27" s="12"/>
      <c r="X27" s="12"/>
      <c r="Y27" s="12"/>
    </row>
    <row r="28" spans="1:25" ht="39.75" customHeight="1" x14ac:dyDescent="0.25">
      <c r="A28" s="3">
        <v>23</v>
      </c>
      <c r="B28" s="3" t="s">
        <v>413</v>
      </c>
      <c r="C28" s="22" t="s">
        <v>21</v>
      </c>
      <c r="D28" s="23" t="s">
        <v>41</v>
      </c>
      <c r="E28" s="24" t="s">
        <v>256</v>
      </c>
      <c r="F28" s="24" t="s">
        <v>129</v>
      </c>
      <c r="G28" s="24" t="s">
        <v>220</v>
      </c>
      <c r="H28" s="32" t="s">
        <v>27</v>
      </c>
      <c r="I28" s="36">
        <v>39321</v>
      </c>
      <c r="J28" s="26" t="s">
        <v>71</v>
      </c>
      <c r="K28" s="26" t="s">
        <v>72</v>
      </c>
      <c r="L28" s="26" t="s">
        <v>136</v>
      </c>
      <c r="M28" s="27">
        <v>9</v>
      </c>
      <c r="N28" s="13"/>
      <c r="O28" s="14">
        <f t="shared" si="1"/>
        <v>52</v>
      </c>
      <c r="P28" s="14">
        <v>2</v>
      </c>
      <c r="Q28" s="14">
        <v>0</v>
      </c>
      <c r="R28" s="14">
        <v>6</v>
      </c>
      <c r="S28" s="14">
        <v>26</v>
      </c>
      <c r="T28" s="14">
        <v>18</v>
      </c>
      <c r="U28" s="12"/>
      <c r="V28" s="12"/>
      <c r="W28" s="12"/>
      <c r="X28" s="12"/>
      <c r="Y28" s="12"/>
    </row>
    <row r="29" spans="1:25" ht="48.75" customHeight="1" x14ac:dyDescent="0.25">
      <c r="A29" s="3">
        <v>24</v>
      </c>
      <c r="B29" s="3" t="s">
        <v>407</v>
      </c>
      <c r="C29" s="22" t="s">
        <v>21</v>
      </c>
      <c r="D29" s="23" t="s">
        <v>21</v>
      </c>
      <c r="E29" s="24" t="s">
        <v>244</v>
      </c>
      <c r="F29" s="24" t="s">
        <v>126</v>
      </c>
      <c r="G29" s="24" t="s">
        <v>125</v>
      </c>
      <c r="H29" s="25" t="s">
        <v>29</v>
      </c>
      <c r="I29" s="26">
        <v>39146</v>
      </c>
      <c r="J29" s="26" t="s">
        <v>71</v>
      </c>
      <c r="K29" s="26" t="s">
        <v>72</v>
      </c>
      <c r="L29" s="26" t="s">
        <v>96</v>
      </c>
      <c r="M29" s="27">
        <v>9</v>
      </c>
      <c r="N29" s="13"/>
      <c r="O29" s="14">
        <f t="shared" si="1"/>
        <v>51</v>
      </c>
      <c r="P29" s="14">
        <v>0</v>
      </c>
      <c r="Q29" s="14">
        <v>0</v>
      </c>
      <c r="R29" s="14">
        <v>6</v>
      </c>
      <c r="S29" s="14">
        <v>34</v>
      </c>
      <c r="T29" s="14">
        <v>11</v>
      </c>
      <c r="U29" s="12"/>
      <c r="V29" s="12"/>
      <c r="W29" s="12"/>
      <c r="X29" s="12"/>
      <c r="Y29" s="12"/>
    </row>
    <row r="30" spans="1:25" ht="47.25" customHeight="1" x14ac:dyDescent="0.25">
      <c r="A30" s="3">
        <v>25</v>
      </c>
      <c r="B30" s="3" t="s">
        <v>402</v>
      </c>
      <c r="C30" s="22" t="s">
        <v>21</v>
      </c>
      <c r="D30" s="23" t="s">
        <v>64</v>
      </c>
      <c r="E30" s="24" t="s">
        <v>252</v>
      </c>
      <c r="F30" s="24" t="s">
        <v>215</v>
      </c>
      <c r="G30" s="24" t="s">
        <v>47</v>
      </c>
      <c r="H30" s="32" t="s">
        <v>27</v>
      </c>
      <c r="I30" s="33">
        <v>39306</v>
      </c>
      <c r="J30" s="26" t="s">
        <v>71</v>
      </c>
      <c r="K30" s="26" t="s">
        <v>72</v>
      </c>
      <c r="L30" s="26" t="s">
        <v>191</v>
      </c>
      <c r="M30" s="27">
        <v>9</v>
      </c>
      <c r="N30" s="13"/>
      <c r="O30" s="14">
        <f t="shared" si="1"/>
        <v>51</v>
      </c>
      <c r="P30" s="14">
        <v>1</v>
      </c>
      <c r="Q30" s="14">
        <v>0</v>
      </c>
      <c r="R30" s="14">
        <v>4</v>
      </c>
      <c r="S30" s="14">
        <v>33</v>
      </c>
      <c r="T30" s="14">
        <v>13</v>
      </c>
      <c r="U30" s="12"/>
      <c r="V30" s="12"/>
      <c r="W30" s="12"/>
      <c r="X30" s="12"/>
      <c r="Y30" s="12"/>
    </row>
    <row r="31" spans="1:25" ht="33" customHeight="1" x14ac:dyDescent="0.25">
      <c r="A31" s="3">
        <v>26</v>
      </c>
      <c r="B31" s="3" t="s">
        <v>423</v>
      </c>
      <c r="C31" s="22" t="s">
        <v>24</v>
      </c>
      <c r="D31" s="23" t="s">
        <v>23</v>
      </c>
      <c r="E31" s="24" t="s">
        <v>268</v>
      </c>
      <c r="F31" s="24" t="s">
        <v>34</v>
      </c>
      <c r="G31" s="24" t="s">
        <v>37</v>
      </c>
      <c r="H31" s="32" t="s">
        <v>27</v>
      </c>
      <c r="I31" s="33">
        <v>39092</v>
      </c>
      <c r="J31" s="26" t="s">
        <v>71</v>
      </c>
      <c r="K31" s="26" t="s">
        <v>72</v>
      </c>
      <c r="L31" s="26" t="s">
        <v>162</v>
      </c>
      <c r="M31" s="27">
        <v>9</v>
      </c>
      <c r="N31" s="13"/>
      <c r="O31" s="14">
        <f t="shared" si="1"/>
        <v>50</v>
      </c>
      <c r="P31" s="14">
        <v>3</v>
      </c>
      <c r="Q31" s="14">
        <v>0</v>
      </c>
      <c r="R31" s="14">
        <v>4</v>
      </c>
      <c r="S31" s="14">
        <v>32</v>
      </c>
      <c r="T31" s="14">
        <v>11</v>
      </c>
      <c r="U31" s="12"/>
      <c r="V31" s="12"/>
      <c r="W31" s="12"/>
      <c r="X31" s="12"/>
      <c r="Y31" s="12"/>
    </row>
    <row r="32" spans="1:25" ht="33" customHeight="1" x14ac:dyDescent="0.25">
      <c r="A32" s="3">
        <v>27</v>
      </c>
      <c r="B32" s="3" t="s">
        <v>436</v>
      </c>
      <c r="C32" s="22" t="s">
        <v>22</v>
      </c>
      <c r="D32" s="23" t="s">
        <v>22</v>
      </c>
      <c r="E32" s="24" t="s">
        <v>283</v>
      </c>
      <c r="F32" s="24" t="s">
        <v>28</v>
      </c>
      <c r="G32" s="24" t="s">
        <v>31</v>
      </c>
      <c r="H32" s="32" t="s">
        <v>27</v>
      </c>
      <c r="I32" s="26">
        <v>39250</v>
      </c>
      <c r="J32" s="26" t="s">
        <v>71</v>
      </c>
      <c r="K32" s="26" t="s">
        <v>72</v>
      </c>
      <c r="L32" s="26" t="s">
        <v>97</v>
      </c>
      <c r="M32" s="27">
        <v>9</v>
      </c>
      <c r="N32" s="13"/>
      <c r="O32" s="14">
        <f t="shared" si="1"/>
        <v>50</v>
      </c>
      <c r="P32" s="14">
        <v>0</v>
      </c>
      <c r="Q32" s="14">
        <v>1</v>
      </c>
      <c r="R32" s="14">
        <v>6</v>
      </c>
      <c r="S32" s="14">
        <v>33</v>
      </c>
      <c r="T32" s="14">
        <v>10</v>
      </c>
      <c r="U32" s="12"/>
      <c r="V32" s="12"/>
      <c r="W32" s="12"/>
      <c r="X32" s="12"/>
      <c r="Y32" s="12"/>
    </row>
    <row r="33" spans="1:25" ht="33.75" customHeight="1" x14ac:dyDescent="0.25">
      <c r="A33" s="3">
        <v>28</v>
      </c>
      <c r="B33" s="3" t="s">
        <v>414</v>
      </c>
      <c r="C33" s="22" t="s">
        <v>21</v>
      </c>
      <c r="D33" s="23" t="s">
        <v>41</v>
      </c>
      <c r="E33" s="24" t="s">
        <v>257</v>
      </c>
      <c r="F33" s="24" t="s">
        <v>34</v>
      </c>
      <c r="G33" s="24" t="s">
        <v>30</v>
      </c>
      <c r="H33" s="32" t="s">
        <v>27</v>
      </c>
      <c r="I33" s="26">
        <v>39199</v>
      </c>
      <c r="J33" s="26" t="s">
        <v>71</v>
      </c>
      <c r="K33" s="26" t="s">
        <v>72</v>
      </c>
      <c r="L33" s="26" t="s">
        <v>90</v>
      </c>
      <c r="M33" s="27">
        <v>9</v>
      </c>
      <c r="N33" s="13"/>
      <c r="O33" s="14">
        <f t="shared" si="1"/>
        <v>47</v>
      </c>
      <c r="P33" s="14">
        <v>1</v>
      </c>
      <c r="Q33" s="14">
        <v>0</v>
      </c>
      <c r="R33" s="14">
        <v>2</v>
      </c>
      <c r="S33" s="14">
        <v>33</v>
      </c>
      <c r="T33" s="14">
        <v>11</v>
      </c>
      <c r="U33" s="12"/>
      <c r="V33" s="12"/>
      <c r="W33" s="12"/>
      <c r="X33" s="12"/>
      <c r="Y33" s="12"/>
    </row>
    <row r="34" spans="1:25" ht="48" customHeight="1" x14ac:dyDescent="0.25">
      <c r="A34" s="3">
        <v>29</v>
      </c>
      <c r="B34" s="3" t="s">
        <v>428</v>
      </c>
      <c r="C34" s="22" t="s">
        <v>24</v>
      </c>
      <c r="D34" s="23" t="s">
        <v>25</v>
      </c>
      <c r="E34" s="24" t="s">
        <v>273</v>
      </c>
      <c r="F34" s="24" t="s">
        <v>274</v>
      </c>
      <c r="G34" s="24" t="s">
        <v>30</v>
      </c>
      <c r="H34" s="32" t="s">
        <v>27</v>
      </c>
      <c r="I34" s="38">
        <v>39301</v>
      </c>
      <c r="J34" s="26" t="s">
        <v>71</v>
      </c>
      <c r="K34" s="26" t="s">
        <v>72</v>
      </c>
      <c r="L34" s="26" t="s">
        <v>275</v>
      </c>
      <c r="M34" s="27">
        <v>9</v>
      </c>
      <c r="N34" s="13"/>
      <c r="O34" s="14">
        <f t="shared" si="1"/>
        <v>46</v>
      </c>
      <c r="P34" s="14">
        <v>0</v>
      </c>
      <c r="Q34" s="14">
        <v>0</v>
      </c>
      <c r="R34" s="14">
        <v>2</v>
      </c>
      <c r="S34" s="14">
        <v>35</v>
      </c>
      <c r="T34" s="14">
        <v>9</v>
      </c>
      <c r="U34" s="12"/>
      <c r="V34" s="12"/>
      <c r="W34" s="12"/>
      <c r="X34" s="12"/>
      <c r="Y34" s="12"/>
    </row>
    <row r="35" spans="1:25" ht="34.5" customHeight="1" x14ac:dyDescent="0.25">
      <c r="A35" s="3">
        <v>30</v>
      </c>
      <c r="B35" s="3" t="s">
        <v>415</v>
      </c>
      <c r="C35" s="22" t="s">
        <v>21</v>
      </c>
      <c r="D35" s="23" t="s">
        <v>41</v>
      </c>
      <c r="E35" s="24" t="s">
        <v>228</v>
      </c>
      <c r="F35" s="24" t="s">
        <v>33</v>
      </c>
      <c r="G35" s="24" t="s">
        <v>48</v>
      </c>
      <c r="H35" s="32" t="s">
        <v>27</v>
      </c>
      <c r="I35" s="26">
        <v>39346</v>
      </c>
      <c r="J35" s="26" t="s">
        <v>71</v>
      </c>
      <c r="K35" s="26" t="s">
        <v>72</v>
      </c>
      <c r="L35" s="26" t="s">
        <v>90</v>
      </c>
      <c r="M35" s="27">
        <v>9</v>
      </c>
      <c r="N35" s="13"/>
      <c r="O35" s="14">
        <f t="shared" si="1"/>
        <v>45</v>
      </c>
      <c r="P35" s="14">
        <v>0</v>
      </c>
      <c r="Q35" s="14">
        <v>0</v>
      </c>
      <c r="R35" s="14">
        <v>4</v>
      </c>
      <c r="S35" s="14">
        <v>29</v>
      </c>
      <c r="T35" s="14">
        <v>12</v>
      </c>
      <c r="U35" s="12"/>
      <c r="V35" s="12"/>
      <c r="W35" s="12"/>
      <c r="X35" s="12"/>
      <c r="Y35" s="12"/>
    </row>
    <row r="36" spans="1:25" ht="35.25" customHeight="1" x14ac:dyDescent="0.25">
      <c r="A36" s="3">
        <v>31</v>
      </c>
      <c r="B36" s="3" t="s">
        <v>412</v>
      </c>
      <c r="C36" s="22" t="s">
        <v>21</v>
      </c>
      <c r="D36" s="23" t="s">
        <v>69</v>
      </c>
      <c r="E36" s="24" t="s">
        <v>231</v>
      </c>
      <c r="F36" s="24" t="s">
        <v>34</v>
      </c>
      <c r="G36" s="24" t="s">
        <v>37</v>
      </c>
      <c r="H36" s="32" t="s">
        <v>27</v>
      </c>
      <c r="I36" s="26"/>
      <c r="J36" s="26" t="s">
        <v>71</v>
      </c>
      <c r="K36" s="26" t="s">
        <v>72</v>
      </c>
      <c r="L36" s="26" t="s">
        <v>119</v>
      </c>
      <c r="M36" s="27">
        <v>9</v>
      </c>
      <c r="N36" s="13"/>
      <c r="O36" s="14">
        <f t="shared" si="1"/>
        <v>42</v>
      </c>
      <c r="P36" s="14">
        <v>0</v>
      </c>
      <c r="Q36" s="14">
        <v>3</v>
      </c>
      <c r="R36" s="14">
        <v>4</v>
      </c>
      <c r="S36" s="14">
        <v>26</v>
      </c>
      <c r="T36" s="14">
        <v>9</v>
      </c>
      <c r="U36" s="12"/>
      <c r="V36" s="12"/>
      <c r="W36" s="12"/>
      <c r="X36" s="12"/>
      <c r="Y36" s="12"/>
    </row>
    <row r="37" spans="1:25" ht="50.25" customHeight="1" x14ac:dyDescent="0.25">
      <c r="A37" s="3">
        <v>32</v>
      </c>
      <c r="B37" s="3" t="s">
        <v>398</v>
      </c>
      <c r="C37" s="22" t="s">
        <v>21</v>
      </c>
      <c r="D37" s="23" t="s">
        <v>21</v>
      </c>
      <c r="E37" s="24" t="s">
        <v>233</v>
      </c>
      <c r="F37" s="24" t="s">
        <v>234</v>
      </c>
      <c r="G37" s="24" t="s">
        <v>31</v>
      </c>
      <c r="H37" s="25" t="s">
        <v>27</v>
      </c>
      <c r="I37" s="26">
        <v>39177</v>
      </c>
      <c r="J37" s="26" t="s">
        <v>71</v>
      </c>
      <c r="K37" s="26" t="s">
        <v>72</v>
      </c>
      <c r="L37" s="26" t="s">
        <v>235</v>
      </c>
      <c r="M37" s="27">
        <v>9</v>
      </c>
      <c r="N37" s="13"/>
      <c r="O37" s="14">
        <f t="shared" si="1"/>
        <v>41</v>
      </c>
      <c r="P37" s="14">
        <v>0</v>
      </c>
      <c r="Q37" s="14">
        <v>0</v>
      </c>
      <c r="R37" s="14">
        <v>2</v>
      </c>
      <c r="S37" s="14">
        <v>39</v>
      </c>
      <c r="T37" s="14">
        <v>0</v>
      </c>
      <c r="U37" s="12"/>
      <c r="V37" s="12"/>
      <c r="W37" s="12"/>
      <c r="X37" s="12"/>
      <c r="Y37" s="12"/>
    </row>
    <row r="38" spans="1:25" ht="45.75" customHeight="1" x14ac:dyDescent="0.25">
      <c r="A38" s="3">
        <v>33</v>
      </c>
      <c r="B38" s="3" t="s">
        <v>400</v>
      </c>
      <c r="C38" s="22" t="s">
        <v>21</v>
      </c>
      <c r="D38" s="23" t="s">
        <v>21</v>
      </c>
      <c r="E38" s="24" t="s">
        <v>237</v>
      </c>
      <c r="F38" s="24" t="s">
        <v>238</v>
      </c>
      <c r="G38" s="24" t="s">
        <v>164</v>
      </c>
      <c r="H38" s="25" t="s">
        <v>29</v>
      </c>
      <c r="I38" s="26">
        <v>39251</v>
      </c>
      <c r="J38" s="26" t="s">
        <v>71</v>
      </c>
      <c r="K38" s="26" t="s">
        <v>72</v>
      </c>
      <c r="L38" s="26" t="s">
        <v>107</v>
      </c>
      <c r="M38" s="27">
        <v>9</v>
      </c>
      <c r="N38" s="13"/>
      <c r="O38" s="14">
        <f t="shared" si="1"/>
        <v>41</v>
      </c>
      <c r="P38" s="14">
        <v>2</v>
      </c>
      <c r="Q38" s="14">
        <v>0</v>
      </c>
      <c r="R38" s="14">
        <v>4</v>
      </c>
      <c r="S38" s="14">
        <v>26</v>
      </c>
      <c r="T38" s="14">
        <v>9</v>
      </c>
      <c r="U38" s="12"/>
      <c r="V38" s="12"/>
      <c r="W38" s="12"/>
      <c r="X38" s="12"/>
      <c r="Y38" s="12"/>
    </row>
    <row r="39" spans="1:25" ht="30.75" customHeight="1" x14ac:dyDescent="0.25">
      <c r="A39" s="3">
        <v>34</v>
      </c>
      <c r="B39" s="3" t="s">
        <v>409</v>
      </c>
      <c r="C39" s="22" t="s">
        <v>21</v>
      </c>
      <c r="D39" s="23" t="s">
        <v>58</v>
      </c>
      <c r="E39" s="24" t="s">
        <v>246</v>
      </c>
      <c r="F39" s="24" t="s">
        <v>28</v>
      </c>
      <c r="G39" s="24" t="s">
        <v>247</v>
      </c>
      <c r="H39" s="30" t="s">
        <v>27</v>
      </c>
      <c r="I39" s="31">
        <v>39190</v>
      </c>
      <c r="J39" s="31" t="s">
        <v>71</v>
      </c>
      <c r="K39" s="31" t="s">
        <v>72</v>
      </c>
      <c r="L39" s="26" t="s">
        <v>248</v>
      </c>
      <c r="M39" s="27">
        <v>9</v>
      </c>
      <c r="N39" s="13"/>
      <c r="O39" s="14">
        <f t="shared" si="1"/>
        <v>38</v>
      </c>
      <c r="P39" s="14">
        <v>1</v>
      </c>
      <c r="Q39" s="14">
        <v>0</v>
      </c>
      <c r="R39" s="14">
        <v>4</v>
      </c>
      <c r="S39" s="14">
        <v>26</v>
      </c>
      <c r="T39" s="14">
        <v>7</v>
      </c>
      <c r="U39" s="12"/>
      <c r="V39" s="12"/>
      <c r="W39" s="12"/>
      <c r="X39" s="12"/>
      <c r="Y39" s="12"/>
    </row>
    <row r="40" spans="1:25" ht="36.75" customHeight="1" x14ac:dyDescent="0.25">
      <c r="A40" s="3">
        <v>35</v>
      </c>
      <c r="B40" s="3" t="s">
        <v>421</v>
      </c>
      <c r="C40" s="22" t="s">
        <v>24</v>
      </c>
      <c r="D40" s="23" t="s">
        <v>53</v>
      </c>
      <c r="E40" s="24" t="s">
        <v>262</v>
      </c>
      <c r="F40" s="24" t="s">
        <v>263</v>
      </c>
      <c r="G40" s="24" t="s">
        <v>65</v>
      </c>
      <c r="H40" s="32" t="s">
        <v>29</v>
      </c>
      <c r="I40" s="26" t="s">
        <v>264</v>
      </c>
      <c r="J40" s="26" t="s">
        <v>71</v>
      </c>
      <c r="K40" s="26" t="s">
        <v>72</v>
      </c>
      <c r="L40" s="26" t="s">
        <v>117</v>
      </c>
      <c r="M40" s="27">
        <v>9</v>
      </c>
      <c r="N40" s="13"/>
      <c r="O40" s="14">
        <f t="shared" si="1"/>
        <v>38</v>
      </c>
      <c r="P40" s="14">
        <v>0</v>
      </c>
      <c r="Q40" s="14">
        <v>0</v>
      </c>
      <c r="R40" s="14">
        <v>6</v>
      </c>
      <c r="S40" s="14">
        <v>16</v>
      </c>
      <c r="T40" s="14">
        <v>16</v>
      </c>
      <c r="U40" s="12"/>
      <c r="V40" s="12"/>
      <c r="W40" s="12"/>
      <c r="X40" s="12"/>
      <c r="Y40" s="12"/>
    </row>
    <row r="41" spans="1:25" ht="36.75" customHeight="1" x14ac:dyDescent="0.25">
      <c r="A41" s="3">
        <v>36</v>
      </c>
      <c r="B41" s="3" t="s">
        <v>417</v>
      </c>
      <c r="C41" s="22" t="s">
        <v>21</v>
      </c>
      <c r="D41" s="23" t="s">
        <v>62</v>
      </c>
      <c r="E41" s="24" t="s">
        <v>258</v>
      </c>
      <c r="F41" s="24" t="s">
        <v>28</v>
      </c>
      <c r="G41" s="24" t="s">
        <v>37</v>
      </c>
      <c r="H41" s="32" t="s">
        <v>27</v>
      </c>
      <c r="I41" s="26">
        <v>39331</v>
      </c>
      <c r="J41" s="26" t="s">
        <v>71</v>
      </c>
      <c r="K41" s="26" t="s">
        <v>72</v>
      </c>
      <c r="L41" s="26" t="s">
        <v>93</v>
      </c>
      <c r="M41" s="27">
        <v>9</v>
      </c>
      <c r="N41" s="13"/>
      <c r="O41" s="14">
        <f t="shared" si="1"/>
        <v>35</v>
      </c>
      <c r="P41" s="14">
        <v>1</v>
      </c>
      <c r="Q41" s="14">
        <v>0</v>
      </c>
      <c r="R41" s="14">
        <v>6</v>
      </c>
      <c r="S41" s="14">
        <v>17</v>
      </c>
      <c r="T41" s="14">
        <v>11</v>
      </c>
      <c r="U41" s="12"/>
      <c r="V41" s="12"/>
      <c r="W41" s="12"/>
      <c r="X41" s="12"/>
      <c r="Y41" s="12"/>
    </row>
    <row r="42" spans="1:25" ht="44.25" customHeight="1" x14ac:dyDescent="0.25">
      <c r="A42" s="3">
        <v>37</v>
      </c>
      <c r="B42" s="3" t="s">
        <v>425</v>
      </c>
      <c r="C42" s="22" t="s">
        <v>24</v>
      </c>
      <c r="D42" s="23" t="s">
        <v>44</v>
      </c>
      <c r="E42" s="24" t="s">
        <v>270</v>
      </c>
      <c r="F42" s="24" t="s">
        <v>34</v>
      </c>
      <c r="G42" s="24" t="s">
        <v>37</v>
      </c>
      <c r="H42" s="32" t="s">
        <v>27</v>
      </c>
      <c r="I42" s="26">
        <v>39505</v>
      </c>
      <c r="J42" s="26" t="s">
        <v>71</v>
      </c>
      <c r="K42" s="26" t="s">
        <v>72</v>
      </c>
      <c r="L42" s="26" t="s">
        <v>92</v>
      </c>
      <c r="M42" s="27">
        <v>9</v>
      </c>
      <c r="N42" s="13"/>
      <c r="O42" s="14">
        <f t="shared" si="1"/>
        <v>35</v>
      </c>
      <c r="P42" s="14">
        <v>1</v>
      </c>
      <c r="Q42" s="14">
        <v>0</v>
      </c>
      <c r="R42" s="14">
        <v>4</v>
      </c>
      <c r="S42" s="14">
        <v>22</v>
      </c>
      <c r="T42" s="14">
        <v>8</v>
      </c>
      <c r="U42" s="12"/>
      <c r="V42" s="12"/>
      <c r="W42" s="12"/>
      <c r="X42" s="12"/>
      <c r="Y42" s="12"/>
    </row>
    <row r="43" spans="1:25" ht="49.5" customHeight="1" x14ac:dyDescent="0.25">
      <c r="A43" s="3">
        <v>38</v>
      </c>
      <c r="B43" s="3" t="s">
        <v>411</v>
      </c>
      <c r="C43" s="22" t="s">
        <v>21</v>
      </c>
      <c r="D43" s="23" t="s">
        <v>69</v>
      </c>
      <c r="E43" s="24" t="s">
        <v>66</v>
      </c>
      <c r="F43" s="24" t="s">
        <v>59</v>
      </c>
      <c r="G43" s="24" t="s">
        <v>37</v>
      </c>
      <c r="H43" s="32" t="s">
        <v>27</v>
      </c>
      <c r="I43" s="26"/>
      <c r="J43" s="26" t="s">
        <v>71</v>
      </c>
      <c r="K43" s="26" t="s">
        <v>72</v>
      </c>
      <c r="L43" s="26" t="s">
        <v>130</v>
      </c>
      <c r="M43" s="27">
        <v>9</v>
      </c>
      <c r="N43" s="13"/>
      <c r="O43" s="14">
        <f t="shared" si="1"/>
        <v>26</v>
      </c>
      <c r="P43" s="14">
        <v>0</v>
      </c>
      <c r="Q43" s="14">
        <v>0</v>
      </c>
      <c r="R43" s="14">
        <v>2</v>
      </c>
      <c r="S43" s="14">
        <v>17</v>
      </c>
      <c r="T43" s="14">
        <v>7</v>
      </c>
      <c r="U43" s="12"/>
      <c r="V43" s="12"/>
      <c r="W43" s="12"/>
      <c r="X43" s="12"/>
      <c r="Y43" s="12"/>
    </row>
    <row r="44" spans="1:25" ht="38.25" x14ac:dyDescent="0.25">
      <c r="A44" s="3">
        <v>39</v>
      </c>
      <c r="B44" s="3" t="s">
        <v>424</v>
      </c>
      <c r="C44" s="22" t="s">
        <v>24</v>
      </c>
      <c r="D44" s="23" t="s">
        <v>23</v>
      </c>
      <c r="E44" s="24" t="s">
        <v>269</v>
      </c>
      <c r="F44" s="24" t="s">
        <v>39</v>
      </c>
      <c r="G44" s="24" t="s">
        <v>165</v>
      </c>
      <c r="H44" s="32" t="s">
        <v>27</v>
      </c>
      <c r="I44" s="26">
        <v>39149</v>
      </c>
      <c r="J44" s="26" t="s">
        <v>71</v>
      </c>
      <c r="K44" s="26" t="s">
        <v>72</v>
      </c>
      <c r="L44" s="26" t="s">
        <v>162</v>
      </c>
      <c r="M44" s="27">
        <v>9</v>
      </c>
      <c r="N44" s="13"/>
      <c r="O44" s="14">
        <f t="shared" si="1"/>
        <v>26</v>
      </c>
      <c r="P44" s="14">
        <v>0</v>
      </c>
      <c r="Q44" s="14">
        <v>0</v>
      </c>
      <c r="R44" s="14">
        <v>4</v>
      </c>
      <c r="S44" s="14">
        <v>10</v>
      </c>
      <c r="T44" s="14">
        <v>12</v>
      </c>
      <c r="U44" s="12"/>
      <c r="V44" s="12"/>
      <c r="W44" s="12"/>
      <c r="X44" s="12"/>
      <c r="Y44" s="12"/>
    </row>
    <row r="45" spans="1:25" ht="38.25" x14ac:dyDescent="0.25">
      <c r="A45" s="3">
        <v>40</v>
      </c>
      <c r="B45" s="3" t="s">
        <v>418</v>
      </c>
      <c r="C45" s="22" t="s">
        <v>21</v>
      </c>
      <c r="D45" s="23" t="s">
        <v>224</v>
      </c>
      <c r="E45" s="24" t="s">
        <v>259</v>
      </c>
      <c r="F45" s="24" t="s">
        <v>74</v>
      </c>
      <c r="G45" s="24" t="s">
        <v>229</v>
      </c>
      <c r="H45" s="32" t="s">
        <v>29</v>
      </c>
      <c r="I45" s="37">
        <v>39469</v>
      </c>
      <c r="J45" s="26" t="s">
        <v>71</v>
      </c>
      <c r="K45" s="26" t="s">
        <v>72</v>
      </c>
      <c r="L45" s="26" t="s">
        <v>225</v>
      </c>
      <c r="M45" s="27">
        <v>9</v>
      </c>
      <c r="N45" s="13"/>
      <c r="O45" s="14">
        <f t="shared" si="1"/>
        <v>20</v>
      </c>
      <c r="P45" s="14">
        <v>2</v>
      </c>
      <c r="Q45" s="14">
        <v>0</v>
      </c>
      <c r="R45" s="14">
        <v>6</v>
      </c>
      <c r="S45" s="14">
        <v>0</v>
      </c>
      <c r="T45" s="14">
        <v>12</v>
      </c>
      <c r="U45" s="12"/>
      <c r="V45" s="12"/>
      <c r="W45" s="12"/>
      <c r="X45" s="12"/>
      <c r="Y45" s="12"/>
    </row>
    <row r="46" spans="1:25" ht="38.25" x14ac:dyDescent="0.25">
      <c r="A46" s="3">
        <v>41</v>
      </c>
      <c r="B46" s="3" t="s">
        <v>399</v>
      </c>
      <c r="C46" s="22" t="s">
        <v>21</v>
      </c>
      <c r="D46" s="23" t="s">
        <v>21</v>
      </c>
      <c r="E46" s="24" t="s">
        <v>78</v>
      </c>
      <c r="F46" s="24" t="s">
        <v>39</v>
      </c>
      <c r="G46" s="24" t="s">
        <v>31</v>
      </c>
      <c r="H46" s="25" t="s">
        <v>27</v>
      </c>
      <c r="I46" s="26">
        <v>39107</v>
      </c>
      <c r="J46" s="26" t="s">
        <v>71</v>
      </c>
      <c r="K46" s="26" t="s">
        <v>72</v>
      </c>
      <c r="L46" s="26" t="s">
        <v>397</v>
      </c>
      <c r="M46" s="27">
        <v>9</v>
      </c>
      <c r="N46" s="13"/>
      <c r="O46" s="14">
        <f t="shared" si="1"/>
        <v>19</v>
      </c>
      <c r="P46" s="14">
        <v>0</v>
      </c>
      <c r="Q46" s="14">
        <v>0</v>
      </c>
      <c r="R46" s="14">
        <v>2</v>
      </c>
      <c r="S46" s="14">
        <v>0</v>
      </c>
      <c r="T46" s="14">
        <v>17</v>
      </c>
      <c r="U46" s="12"/>
      <c r="V46" s="12"/>
      <c r="W46" s="12"/>
      <c r="X46" s="12"/>
      <c r="Y46" s="12"/>
    </row>
  </sheetData>
  <sortState ref="D6:M32">
    <sortCondition ref="E6:E32"/>
  </sortState>
  <dataValidations count="3">
    <dataValidation type="list" allowBlank="1" showInputMessage="1" showErrorMessage="1" sqref="M6:M46">
      <formula1>класс</formula1>
    </dataValidation>
    <dataValidation type="list" allowBlank="1" showInputMessage="1" showErrorMessage="1" sqref="J6:J46">
      <formula1>гражданство</formula1>
    </dataValidation>
    <dataValidation type="list" allowBlank="1" showInputMessage="1" showErrorMessage="1" sqref="H6:H46">
      <formula1>пол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r:id="rId1"/>
  <colBreaks count="1" manualBreakCount="1">
    <brk id="13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zoomScale="80" zoomScaleNormal="80" workbookViewId="0"/>
  </sheetViews>
  <sheetFormatPr defaultRowHeight="15" x14ac:dyDescent="0.25"/>
  <cols>
    <col min="1" max="1" width="5.28515625" style="1" customWidth="1"/>
    <col min="2" max="2" width="12.7109375" style="2" customWidth="1"/>
    <col min="3" max="3" width="16.42578125" customWidth="1"/>
    <col min="4" max="4" width="20.7109375" customWidth="1"/>
    <col min="5" max="5" width="13.7109375" customWidth="1"/>
    <col min="6" max="6" width="11.7109375" customWidth="1"/>
    <col min="7" max="7" width="15.5703125" style="1" customWidth="1"/>
    <col min="8" max="8" width="12.28515625" hidden="1" customWidth="1"/>
    <col min="9" max="9" width="13.42578125" style="7" hidden="1" customWidth="1"/>
    <col min="10" max="10" width="19.42578125" hidden="1" customWidth="1"/>
    <col min="11" max="11" width="13.7109375" hidden="1" customWidth="1"/>
    <col min="12" max="12" width="34.85546875" style="1" customWidth="1"/>
    <col min="13" max="13" width="12.5703125" customWidth="1"/>
    <col min="14" max="14" width="11.42578125" hidden="1" customWidth="1"/>
    <col min="15" max="15" width="11.42578125" customWidth="1"/>
    <col min="16" max="16" width="8" customWidth="1"/>
    <col min="17" max="17" width="7.42578125" customWidth="1"/>
    <col min="18" max="20" width="6.7109375" customWidth="1"/>
    <col min="21" max="24" width="6.7109375" hidden="1" customWidth="1"/>
    <col min="25" max="25" width="9.140625" hidden="1" customWidth="1"/>
  </cols>
  <sheetData>
    <row r="1" spans="1:25" ht="25.5" x14ac:dyDescent="0.25">
      <c r="D1" s="6" t="s">
        <v>17</v>
      </c>
      <c r="E1" s="6" t="s">
        <v>16</v>
      </c>
    </row>
    <row r="2" spans="1:25" x14ac:dyDescent="0.25">
      <c r="D2" s="6" t="s">
        <v>15</v>
      </c>
      <c r="E2" s="6" t="s">
        <v>57</v>
      </c>
    </row>
    <row r="3" spans="1:25" x14ac:dyDescent="0.25">
      <c r="D3" s="6" t="s">
        <v>14</v>
      </c>
      <c r="E3" s="6" t="s">
        <v>19</v>
      </c>
    </row>
    <row r="4" spans="1:25" x14ac:dyDescent="0.25">
      <c r="D4" s="6" t="s">
        <v>13</v>
      </c>
      <c r="E4" s="11" t="s">
        <v>232</v>
      </c>
    </row>
    <row r="5" spans="1:25" ht="90" x14ac:dyDescent="0.25">
      <c r="A5" s="9" t="s">
        <v>12</v>
      </c>
      <c r="B5" s="9" t="s">
        <v>11</v>
      </c>
      <c r="C5" s="9" t="s">
        <v>163</v>
      </c>
      <c r="D5" s="9" t="s">
        <v>10</v>
      </c>
      <c r="E5" s="8" t="s">
        <v>9</v>
      </c>
      <c r="F5" s="9" t="s">
        <v>8</v>
      </c>
      <c r="G5" s="9" t="s">
        <v>7</v>
      </c>
      <c r="H5" s="9" t="s">
        <v>5</v>
      </c>
      <c r="I5" s="9" t="s">
        <v>6</v>
      </c>
      <c r="J5" s="9" t="s">
        <v>4</v>
      </c>
      <c r="K5" s="9" t="s">
        <v>3</v>
      </c>
      <c r="L5" s="9" t="s">
        <v>2</v>
      </c>
      <c r="M5" s="9" t="s">
        <v>1</v>
      </c>
      <c r="N5" s="9" t="s">
        <v>0</v>
      </c>
      <c r="O5" s="19" t="s">
        <v>565</v>
      </c>
      <c r="P5" s="19" t="s">
        <v>560</v>
      </c>
      <c r="Q5" s="19" t="s">
        <v>561</v>
      </c>
      <c r="R5" s="19" t="s">
        <v>562</v>
      </c>
      <c r="S5" s="19" t="s">
        <v>563</v>
      </c>
      <c r="T5" s="19" t="s">
        <v>564</v>
      </c>
      <c r="U5" s="9" t="s">
        <v>120</v>
      </c>
      <c r="V5" s="9" t="s">
        <v>121</v>
      </c>
      <c r="W5" s="9" t="s">
        <v>122</v>
      </c>
      <c r="X5" s="9" t="s">
        <v>123</v>
      </c>
      <c r="Y5" s="10" t="s">
        <v>124</v>
      </c>
    </row>
    <row r="6" spans="1:25" ht="78.75" customHeight="1" x14ac:dyDescent="0.25">
      <c r="A6" s="3">
        <v>1</v>
      </c>
      <c r="B6" s="3" t="s">
        <v>472</v>
      </c>
      <c r="C6" s="22" t="s">
        <v>24</v>
      </c>
      <c r="D6" s="23" t="s">
        <v>24</v>
      </c>
      <c r="E6" s="24" t="s">
        <v>179</v>
      </c>
      <c r="F6" s="24" t="s">
        <v>33</v>
      </c>
      <c r="G6" s="24" t="s">
        <v>166</v>
      </c>
      <c r="H6" s="32" t="s">
        <v>27</v>
      </c>
      <c r="I6" s="26">
        <v>38933</v>
      </c>
      <c r="J6" s="26" t="s">
        <v>71</v>
      </c>
      <c r="K6" s="26" t="s">
        <v>72</v>
      </c>
      <c r="L6" s="26" t="s">
        <v>106</v>
      </c>
      <c r="M6" s="27">
        <v>10</v>
      </c>
      <c r="N6" s="5"/>
      <c r="O6" s="4">
        <f t="shared" ref="O6:O37" si="0">SUM(P6:Y6)</f>
        <v>91</v>
      </c>
      <c r="P6" s="15">
        <v>3</v>
      </c>
      <c r="Q6" s="15">
        <v>3</v>
      </c>
      <c r="R6" s="15">
        <v>4</v>
      </c>
      <c r="S6" s="15">
        <v>62</v>
      </c>
      <c r="T6" s="15">
        <v>19</v>
      </c>
      <c r="U6" s="3"/>
      <c r="V6" s="3"/>
      <c r="W6" s="3"/>
      <c r="X6" s="3"/>
      <c r="Y6" s="3"/>
    </row>
    <row r="7" spans="1:25" ht="51" x14ac:dyDescent="0.25">
      <c r="A7" s="3">
        <v>2</v>
      </c>
      <c r="B7" s="3" t="s">
        <v>440</v>
      </c>
      <c r="C7" s="22" t="s">
        <v>21</v>
      </c>
      <c r="D7" s="23" t="s">
        <v>21</v>
      </c>
      <c r="E7" s="24" t="s">
        <v>194</v>
      </c>
      <c r="F7" s="24" t="s">
        <v>26</v>
      </c>
      <c r="G7" s="24" t="s">
        <v>31</v>
      </c>
      <c r="H7" s="25" t="s">
        <v>27</v>
      </c>
      <c r="I7" s="26">
        <v>38917</v>
      </c>
      <c r="J7" s="26" t="s">
        <v>71</v>
      </c>
      <c r="K7" s="26" t="s">
        <v>72</v>
      </c>
      <c r="L7" s="26" t="s">
        <v>145</v>
      </c>
      <c r="M7" s="27">
        <v>10</v>
      </c>
      <c r="N7" s="5"/>
      <c r="O7" s="4">
        <f t="shared" si="0"/>
        <v>65</v>
      </c>
      <c r="P7" s="3">
        <v>2</v>
      </c>
      <c r="Q7" s="3">
        <v>3</v>
      </c>
      <c r="R7" s="3">
        <v>4</v>
      </c>
      <c r="S7" s="3">
        <v>40</v>
      </c>
      <c r="T7" s="3">
        <v>16</v>
      </c>
      <c r="U7" s="3"/>
      <c r="V7" s="3"/>
      <c r="W7" s="3"/>
      <c r="X7" s="3"/>
      <c r="Y7" s="3"/>
    </row>
    <row r="8" spans="1:25" ht="57.75" customHeight="1" x14ac:dyDescent="0.25">
      <c r="A8" s="3">
        <v>3</v>
      </c>
      <c r="B8" s="3" t="s">
        <v>452</v>
      </c>
      <c r="C8" s="22" t="s">
        <v>21</v>
      </c>
      <c r="D8" s="23" t="s">
        <v>21</v>
      </c>
      <c r="E8" s="24" t="s">
        <v>295</v>
      </c>
      <c r="F8" s="24" t="s">
        <v>296</v>
      </c>
      <c r="G8" s="24" t="s">
        <v>40</v>
      </c>
      <c r="H8" s="25" t="s">
        <v>29</v>
      </c>
      <c r="I8" s="26">
        <v>38761</v>
      </c>
      <c r="J8" s="26" t="s">
        <v>71</v>
      </c>
      <c r="K8" s="26" t="s">
        <v>72</v>
      </c>
      <c r="L8" s="26" t="s">
        <v>287</v>
      </c>
      <c r="M8" s="27">
        <v>10</v>
      </c>
      <c r="N8" s="5"/>
      <c r="O8" s="4">
        <f t="shared" si="0"/>
        <v>58</v>
      </c>
      <c r="P8" s="3">
        <v>2</v>
      </c>
      <c r="Q8" s="3">
        <v>6</v>
      </c>
      <c r="R8" s="3">
        <v>4</v>
      </c>
      <c r="S8" s="3">
        <v>37</v>
      </c>
      <c r="T8" s="3">
        <v>9</v>
      </c>
      <c r="U8" s="3"/>
      <c r="V8" s="3"/>
      <c r="W8" s="3"/>
      <c r="X8" s="3"/>
      <c r="Y8" s="3"/>
    </row>
    <row r="9" spans="1:25" ht="82.5" customHeight="1" x14ac:dyDescent="0.25">
      <c r="A9" s="3">
        <v>4</v>
      </c>
      <c r="B9" s="3" t="s">
        <v>475</v>
      </c>
      <c r="C9" s="22" t="s">
        <v>24</v>
      </c>
      <c r="D9" s="23" t="s">
        <v>24</v>
      </c>
      <c r="E9" s="24" t="s">
        <v>323</v>
      </c>
      <c r="F9" s="24" t="s">
        <v>34</v>
      </c>
      <c r="G9" s="24" t="s">
        <v>31</v>
      </c>
      <c r="H9" s="32" t="s">
        <v>27</v>
      </c>
      <c r="I9" s="26">
        <v>38962</v>
      </c>
      <c r="J9" s="26" t="s">
        <v>71</v>
      </c>
      <c r="K9" s="26" t="s">
        <v>72</v>
      </c>
      <c r="L9" s="26" t="s">
        <v>106</v>
      </c>
      <c r="M9" s="27">
        <v>10</v>
      </c>
      <c r="N9" s="5"/>
      <c r="O9" s="4">
        <f t="shared" si="0"/>
        <v>58</v>
      </c>
      <c r="P9" s="3">
        <v>1</v>
      </c>
      <c r="Q9" s="3">
        <v>3</v>
      </c>
      <c r="R9" s="3">
        <v>4</v>
      </c>
      <c r="S9" s="3">
        <v>43</v>
      </c>
      <c r="T9" s="3">
        <v>7</v>
      </c>
      <c r="U9" s="3"/>
      <c r="V9" s="3"/>
      <c r="W9" s="3"/>
      <c r="X9" s="3"/>
      <c r="Y9" s="3"/>
    </row>
    <row r="10" spans="1:25" ht="38.25" x14ac:dyDescent="0.25">
      <c r="A10" s="3">
        <v>5</v>
      </c>
      <c r="B10" s="3" t="s">
        <v>492</v>
      </c>
      <c r="C10" s="42" t="s">
        <v>22</v>
      </c>
      <c r="D10" s="23" t="s">
        <v>22</v>
      </c>
      <c r="E10" s="24" t="s">
        <v>170</v>
      </c>
      <c r="F10" s="24" t="s">
        <v>169</v>
      </c>
      <c r="G10" s="24" t="s">
        <v>65</v>
      </c>
      <c r="H10" s="32" t="s">
        <v>29</v>
      </c>
      <c r="I10" s="26">
        <v>38716</v>
      </c>
      <c r="J10" s="26" t="s">
        <v>71</v>
      </c>
      <c r="K10" s="26" t="s">
        <v>72</v>
      </c>
      <c r="L10" s="26" t="s">
        <v>97</v>
      </c>
      <c r="M10" s="27">
        <v>10</v>
      </c>
      <c r="N10" s="16"/>
      <c r="O10" s="55">
        <f t="shared" si="0"/>
        <v>58</v>
      </c>
      <c r="P10" s="41">
        <v>1</v>
      </c>
      <c r="Q10" s="41">
        <v>0</v>
      </c>
      <c r="R10" s="41">
        <v>4</v>
      </c>
      <c r="S10" s="41">
        <v>47</v>
      </c>
      <c r="T10" s="41">
        <v>6</v>
      </c>
      <c r="U10" s="41"/>
      <c r="V10" s="41"/>
      <c r="W10" s="41"/>
      <c r="X10" s="41"/>
      <c r="Y10" s="41"/>
    </row>
    <row r="11" spans="1:25" ht="38.25" x14ac:dyDescent="0.25">
      <c r="A11" s="3">
        <v>6</v>
      </c>
      <c r="B11" s="3" t="s">
        <v>444</v>
      </c>
      <c r="C11" s="22" t="s">
        <v>21</v>
      </c>
      <c r="D11" s="23" t="s">
        <v>21</v>
      </c>
      <c r="E11" s="24" t="s">
        <v>185</v>
      </c>
      <c r="F11" s="24" t="s">
        <v>158</v>
      </c>
      <c r="G11" s="24" t="s">
        <v>82</v>
      </c>
      <c r="H11" s="25" t="s">
        <v>29</v>
      </c>
      <c r="I11" s="26">
        <v>38974</v>
      </c>
      <c r="J11" s="26" t="s">
        <v>71</v>
      </c>
      <c r="K11" s="26" t="s">
        <v>72</v>
      </c>
      <c r="L11" s="26" t="s">
        <v>146</v>
      </c>
      <c r="M11" s="27">
        <v>10</v>
      </c>
      <c r="N11" s="5"/>
      <c r="O11" s="55">
        <f t="shared" si="0"/>
        <v>57</v>
      </c>
      <c r="P11" s="3">
        <v>1</v>
      </c>
      <c r="Q11" s="3">
        <v>0</v>
      </c>
      <c r="R11" s="3">
        <v>6</v>
      </c>
      <c r="S11" s="3">
        <v>32</v>
      </c>
      <c r="T11" s="3">
        <v>18</v>
      </c>
      <c r="U11" s="3"/>
      <c r="V11" s="3"/>
      <c r="W11" s="3"/>
      <c r="X11" s="3"/>
      <c r="Y11" s="3"/>
    </row>
    <row r="12" spans="1:25" ht="63.75" x14ac:dyDescent="0.25">
      <c r="A12" s="3">
        <v>7</v>
      </c>
      <c r="B12" s="3" t="s">
        <v>443</v>
      </c>
      <c r="C12" s="22" t="s">
        <v>21</v>
      </c>
      <c r="D12" s="23" t="s">
        <v>21</v>
      </c>
      <c r="E12" s="24" t="s">
        <v>297</v>
      </c>
      <c r="F12" s="24" t="s">
        <v>112</v>
      </c>
      <c r="G12" s="24" t="s">
        <v>47</v>
      </c>
      <c r="H12" s="25" t="s">
        <v>27</v>
      </c>
      <c r="I12" s="26">
        <v>38989</v>
      </c>
      <c r="J12" s="26" t="s">
        <v>71</v>
      </c>
      <c r="K12" s="26" t="s">
        <v>72</v>
      </c>
      <c r="L12" s="26" t="s">
        <v>298</v>
      </c>
      <c r="M12" s="27">
        <v>10</v>
      </c>
      <c r="N12" s="5"/>
      <c r="O12" s="55">
        <f t="shared" si="0"/>
        <v>52</v>
      </c>
      <c r="P12" s="3">
        <v>2</v>
      </c>
      <c r="Q12" s="3">
        <v>0</v>
      </c>
      <c r="R12" s="3">
        <v>4</v>
      </c>
      <c r="S12" s="3">
        <v>40</v>
      </c>
      <c r="T12" s="3">
        <v>6</v>
      </c>
      <c r="U12" s="3"/>
      <c r="V12" s="3"/>
      <c r="W12" s="3"/>
      <c r="X12" s="3"/>
      <c r="Y12" s="3"/>
    </row>
    <row r="13" spans="1:25" ht="38.25" x14ac:dyDescent="0.25">
      <c r="A13" s="3">
        <v>8</v>
      </c>
      <c r="B13" s="3" t="s">
        <v>451</v>
      </c>
      <c r="C13" s="22" t="s">
        <v>21</v>
      </c>
      <c r="D13" s="23" t="s">
        <v>21</v>
      </c>
      <c r="E13" s="24" t="s">
        <v>293</v>
      </c>
      <c r="F13" s="24" t="s">
        <v>39</v>
      </c>
      <c r="G13" s="24" t="s">
        <v>294</v>
      </c>
      <c r="H13" s="25" t="s">
        <v>27</v>
      </c>
      <c r="I13" s="40">
        <v>38974</v>
      </c>
      <c r="J13" s="26" t="s">
        <v>71</v>
      </c>
      <c r="K13" s="26" t="s">
        <v>72</v>
      </c>
      <c r="L13" s="26" t="s">
        <v>132</v>
      </c>
      <c r="M13" s="27">
        <v>10</v>
      </c>
      <c r="N13" s="5"/>
      <c r="O13" s="55">
        <f t="shared" si="0"/>
        <v>49</v>
      </c>
      <c r="P13" s="3">
        <v>2</v>
      </c>
      <c r="Q13" s="3">
        <v>0</v>
      </c>
      <c r="R13" s="3">
        <v>4</v>
      </c>
      <c r="S13" s="3">
        <v>33</v>
      </c>
      <c r="T13" s="3">
        <v>10</v>
      </c>
      <c r="U13" s="3"/>
      <c r="V13" s="3"/>
      <c r="W13" s="3"/>
      <c r="X13" s="3"/>
      <c r="Y13" s="3"/>
    </row>
    <row r="14" spans="1:25" ht="38.25" x14ac:dyDescent="0.25">
      <c r="A14" s="3">
        <v>9</v>
      </c>
      <c r="B14" s="3" t="s">
        <v>446</v>
      </c>
      <c r="C14" s="22" t="s">
        <v>21</v>
      </c>
      <c r="D14" s="23" t="s">
        <v>21</v>
      </c>
      <c r="E14" s="24" t="s">
        <v>303</v>
      </c>
      <c r="F14" s="24" t="s">
        <v>34</v>
      </c>
      <c r="G14" s="24" t="s">
        <v>31</v>
      </c>
      <c r="H14" s="25" t="s">
        <v>27</v>
      </c>
      <c r="I14" s="26">
        <v>38885</v>
      </c>
      <c r="J14" s="26" t="s">
        <v>71</v>
      </c>
      <c r="K14" s="26" t="s">
        <v>72</v>
      </c>
      <c r="L14" s="26" t="s">
        <v>110</v>
      </c>
      <c r="M14" s="27">
        <v>10</v>
      </c>
      <c r="N14" s="5"/>
      <c r="O14" s="55">
        <f t="shared" si="0"/>
        <v>49</v>
      </c>
      <c r="P14" s="3">
        <v>2</v>
      </c>
      <c r="Q14" s="3">
        <v>3</v>
      </c>
      <c r="R14" s="3">
        <v>4</v>
      </c>
      <c r="S14" s="3">
        <v>30</v>
      </c>
      <c r="T14" s="3">
        <v>10</v>
      </c>
      <c r="U14" s="3"/>
      <c r="V14" s="3"/>
      <c r="W14" s="3"/>
      <c r="X14" s="3"/>
      <c r="Y14" s="3"/>
    </row>
    <row r="15" spans="1:25" ht="38.25" x14ac:dyDescent="0.25">
      <c r="A15" s="3">
        <v>10</v>
      </c>
      <c r="B15" s="3" t="s">
        <v>441</v>
      </c>
      <c r="C15" s="22" t="s">
        <v>21</v>
      </c>
      <c r="D15" s="23" t="s">
        <v>21</v>
      </c>
      <c r="E15" s="24" t="s">
        <v>291</v>
      </c>
      <c r="F15" s="24" t="s">
        <v>292</v>
      </c>
      <c r="G15" s="24" t="s">
        <v>82</v>
      </c>
      <c r="H15" s="25" t="s">
        <v>29</v>
      </c>
      <c r="I15" s="26">
        <v>38863</v>
      </c>
      <c r="J15" s="26" t="s">
        <v>71</v>
      </c>
      <c r="K15" s="26" t="s">
        <v>72</v>
      </c>
      <c r="L15" s="26" t="s">
        <v>397</v>
      </c>
      <c r="M15" s="27">
        <v>10</v>
      </c>
      <c r="N15" s="5"/>
      <c r="O15" s="55">
        <f t="shared" si="0"/>
        <v>48</v>
      </c>
      <c r="P15" s="3">
        <v>1</v>
      </c>
      <c r="Q15" s="3">
        <v>6</v>
      </c>
      <c r="R15" s="3">
        <v>6</v>
      </c>
      <c r="S15" s="3">
        <v>27</v>
      </c>
      <c r="T15" s="3">
        <v>8</v>
      </c>
      <c r="U15" s="3"/>
      <c r="V15" s="3"/>
      <c r="W15" s="3"/>
      <c r="X15" s="3"/>
      <c r="Y15" s="3"/>
    </row>
    <row r="16" spans="1:25" ht="51" x14ac:dyDescent="0.25">
      <c r="A16" s="3">
        <v>11</v>
      </c>
      <c r="B16" s="3" t="s">
        <v>449</v>
      </c>
      <c r="C16" s="22" t="s">
        <v>21</v>
      </c>
      <c r="D16" s="23" t="s">
        <v>21</v>
      </c>
      <c r="E16" s="24" t="s">
        <v>290</v>
      </c>
      <c r="F16" s="24" t="s">
        <v>51</v>
      </c>
      <c r="G16" s="24" t="s">
        <v>37</v>
      </c>
      <c r="H16" s="25" t="s">
        <v>27</v>
      </c>
      <c r="I16" s="26">
        <v>39019</v>
      </c>
      <c r="J16" s="26" t="s">
        <v>71</v>
      </c>
      <c r="K16" s="26" t="s">
        <v>72</v>
      </c>
      <c r="L16" s="26" t="s">
        <v>211</v>
      </c>
      <c r="M16" s="27">
        <v>10</v>
      </c>
      <c r="N16" s="5"/>
      <c r="O16" s="55">
        <f t="shared" si="0"/>
        <v>47</v>
      </c>
      <c r="P16" s="3">
        <v>2</v>
      </c>
      <c r="Q16" s="3">
        <v>0</v>
      </c>
      <c r="R16" s="3">
        <v>6</v>
      </c>
      <c r="S16" s="3">
        <v>33</v>
      </c>
      <c r="T16" s="3">
        <v>6</v>
      </c>
      <c r="U16" s="3"/>
      <c r="V16" s="3"/>
      <c r="W16" s="3"/>
      <c r="X16" s="3"/>
      <c r="Y16" s="3"/>
    </row>
    <row r="17" spans="1:25" ht="38.25" x14ac:dyDescent="0.25">
      <c r="A17" s="3">
        <v>12</v>
      </c>
      <c r="B17" s="3" t="s">
        <v>445</v>
      </c>
      <c r="C17" s="22" t="s">
        <v>21</v>
      </c>
      <c r="D17" s="23" t="s">
        <v>21</v>
      </c>
      <c r="E17" s="24" t="s">
        <v>299</v>
      </c>
      <c r="F17" s="24" t="s">
        <v>296</v>
      </c>
      <c r="G17" s="24" t="s">
        <v>82</v>
      </c>
      <c r="H17" s="25" t="s">
        <v>29</v>
      </c>
      <c r="I17" s="26">
        <v>38909</v>
      </c>
      <c r="J17" s="26" t="s">
        <v>71</v>
      </c>
      <c r="K17" s="26" t="s">
        <v>72</v>
      </c>
      <c r="L17" s="26" t="s">
        <v>96</v>
      </c>
      <c r="M17" s="27">
        <v>10</v>
      </c>
      <c r="N17" s="5"/>
      <c r="O17" s="55">
        <f t="shared" si="0"/>
        <v>47</v>
      </c>
      <c r="P17" s="3">
        <v>2</v>
      </c>
      <c r="Q17" s="3">
        <v>3</v>
      </c>
      <c r="R17" s="3">
        <v>6</v>
      </c>
      <c r="S17" s="3">
        <v>29</v>
      </c>
      <c r="T17" s="3">
        <v>7</v>
      </c>
      <c r="U17" s="3"/>
      <c r="V17" s="3"/>
      <c r="W17" s="3"/>
      <c r="X17" s="3"/>
      <c r="Y17" s="3"/>
    </row>
    <row r="18" spans="1:25" ht="63.75" x14ac:dyDescent="0.25">
      <c r="A18" s="3">
        <v>13</v>
      </c>
      <c r="B18" s="3" t="s">
        <v>496</v>
      </c>
      <c r="C18" s="42" t="s">
        <v>22</v>
      </c>
      <c r="D18" s="23" t="s">
        <v>22</v>
      </c>
      <c r="E18" s="24" t="s">
        <v>350</v>
      </c>
      <c r="F18" s="24" t="s">
        <v>351</v>
      </c>
      <c r="G18" s="24" t="s">
        <v>47</v>
      </c>
      <c r="H18" s="32" t="s">
        <v>27</v>
      </c>
      <c r="I18" s="26">
        <v>38738</v>
      </c>
      <c r="J18" s="26" t="s">
        <v>71</v>
      </c>
      <c r="K18" s="26" t="s">
        <v>72</v>
      </c>
      <c r="L18" s="26" t="s">
        <v>167</v>
      </c>
      <c r="M18" s="27">
        <v>10</v>
      </c>
      <c r="N18" s="16"/>
      <c r="O18" s="55">
        <f t="shared" si="0"/>
        <v>47</v>
      </c>
      <c r="P18" s="41">
        <v>2</v>
      </c>
      <c r="Q18" s="41">
        <v>6</v>
      </c>
      <c r="R18" s="41">
        <v>2</v>
      </c>
      <c r="S18" s="41">
        <v>37</v>
      </c>
      <c r="T18" s="41">
        <v>0</v>
      </c>
      <c r="U18" s="41"/>
      <c r="V18" s="41"/>
      <c r="W18" s="41"/>
      <c r="X18" s="41"/>
      <c r="Y18" s="41"/>
    </row>
    <row r="19" spans="1:25" ht="51" x14ac:dyDescent="0.25">
      <c r="A19" s="3">
        <v>14</v>
      </c>
      <c r="B19" s="3" t="s">
        <v>453</v>
      </c>
      <c r="C19" s="22" t="s">
        <v>21</v>
      </c>
      <c r="D19" s="23" t="s">
        <v>21</v>
      </c>
      <c r="E19" s="24" t="s">
        <v>143</v>
      </c>
      <c r="F19" s="24" t="s">
        <v>156</v>
      </c>
      <c r="G19" s="24" t="s">
        <v>56</v>
      </c>
      <c r="H19" s="25" t="s">
        <v>27</v>
      </c>
      <c r="I19" s="26">
        <v>38981</v>
      </c>
      <c r="J19" s="26" t="s">
        <v>71</v>
      </c>
      <c r="K19" s="26" t="s">
        <v>72</v>
      </c>
      <c r="L19" s="26" t="s">
        <v>287</v>
      </c>
      <c r="M19" s="27">
        <v>10</v>
      </c>
      <c r="N19" s="5"/>
      <c r="O19" s="55">
        <f t="shared" si="0"/>
        <v>46</v>
      </c>
      <c r="P19" s="3">
        <v>3</v>
      </c>
      <c r="Q19" s="3">
        <v>3</v>
      </c>
      <c r="R19" s="3">
        <v>6</v>
      </c>
      <c r="S19" s="3">
        <v>29</v>
      </c>
      <c r="T19" s="3">
        <v>5</v>
      </c>
      <c r="U19" s="3"/>
      <c r="V19" s="3"/>
      <c r="W19" s="3"/>
      <c r="X19" s="3"/>
      <c r="Y19" s="3"/>
    </row>
    <row r="20" spans="1:25" ht="51" x14ac:dyDescent="0.25">
      <c r="A20" s="3">
        <v>15</v>
      </c>
      <c r="B20" s="3" t="s">
        <v>455</v>
      </c>
      <c r="C20" s="22" t="s">
        <v>21</v>
      </c>
      <c r="D20" s="23" t="s">
        <v>21</v>
      </c>
      <c r="E20" s="24" t="s">
        <v>230</v>
      </c>
      <c r="F20" s="24" t="s">
        <v>49</v>
      </c>
      <c r="G20" s="24" t="s">
        <v>302</v>
      </c>
      <c r="H20" s="25" t="s">
        <v>27</v>
      </c>
      <c r="I20" s="26">
        <v>39046</v>
      </c>
      <c r="J20" s="26" t="s">
        <v>71</v>
      </c>
      <c r="K20" s="26" t="s">
        <v>72</v>
      </c>
      <c r="L20" s="26" t="s">
        <v>287</v>
      </c>
      <c r="M20" s="27">
        <v>10</v>
      </c>
      <c r="N20" s="5"/>
      <c r="O20" s="55">
        <f t="shared" si="0"/>
        <v>46</v>
      </c>
      <c r="P20" s="3">
        <v>3</v>
      </c>
      <c r="Q20" s="3">
        <v>3</v>
      </c>
      <c r="R20" s="3">
        <v>4</v>
      </c>
      <c r="S20" s="3">
        <v>27</v>
      </c>
      <c r="T20" s="3">
        <v>9</v>
      </c>
      <c r="U20" s="3"/>
      <c r="V20" s="3"/>
      <c r="W20" s="3"/>
      <c r="X20" s="3"/>
      <c r="Y20" s="3"/>
    </row>
    <row r="21" spans="1:25" ht="38.25" x14ac:dyDescent="0.25">
      <c r="A21" s="3">
        <v>16</v>
      </c>
      <c r="B21" s="3" t="s">
        <v>479</v>
      </c>
      <c r="C21" s="22" t="s">
        <v>24</v>
      </c>
      <c r="D21" s="23" t="s">
        <v>53</v>
      </c>
      <c r="E21" s="24" t="s">
        <v>180</v>
      </c>
      <c r="F21" s="24" t="s">
        <v>128</v>
      </c>
      <c r="G21" s="24" t="s">
        <v>46</v>
      </c>
      <c r="H21" s="32" t="s">
        <v>27</v>
      </c>
      <c r="I21" s="26" t="s">
        <v>328</v>
      </c>
      <c r="J21" s="26" t="s">
        <v>71</v>
      </c>
      <c r="K21" s="26" t="s">
        <v>72</v>
      </c>
      <c r="L21" s="26" t="s">
        <v>117</v>
      </c>
      <c r="M21" s="27">
        <v>10</v>
      </c>
      <c r="N21" s="5"/>
      <c r="O21" s="55">
        <f t="shared" si="0"/>
        <v>46</v>
      </c>
      <c r="P21" s="3">
        <v>2</v>
      </c>
      <c r="Q21" s="3">
        <v>0</v>
      </c>
      <c r="R21" s="3">
        <v>4</v>
      </c>
      <c r="S21" s="3">
        <v>40</v>
      </c>
      <c r="T21" s="3">
        <v>0</v>
      </c>
      <c r="U21" s="3"/>
      <c r="V21" s="3"/>
      <c r="W21" s="3"/>
      <c r="X21" s="3"/>
      <c r="Y21" s="3"/>
    </row>
    <row r="22" spans="1:25" ht="63.75" x14ac:dyDescent="0.25">
      <c r="A22" s="3">
        <v>17</v>
      </c>
      <c r="B22" s="3" t="s">
        <v>494</v>
      </c>
      <c r="C22" s="42" t="s">
        <v>22</v>
      </c>
      <c r="D22" s="23" t="s">
        <v>22</v>
      </c>
      <c r="E22" s="24" t="s">
        <v>348</v>
      </c>
      <c r="F22" s="24" t="s">
        <v>35</v>
      </c>
      <c r="G22" s="24" t="s">
        <v>114</v>
      </c>
      <c r="H22" s="32" t="s">
        <v>27</v>
      </c>
      <c r="I22" s="26">
        <v>39017</v>
      </c>
      <c r="J22" s="26" t="s">
        <v>71</v>
      </c>
      <c r="K22" s="26" t="s">
        <v>72</v>
      </c>
      <c r="L22" s="26" t="s">
        <v>167</v>
      </c>
      <c r="M22" s="27">
        <v>10</v>
      </c>
      <c r="N22" s="16"/>
      <c r="O22" s="55">
        <f t="shared" si="0"/>
        <v>45</v>
      </c>
      <c r="P22" s="41">
        <v>2</v>
      </c>
      <c r="Q22" s="41">
        <v>3</v>
      </c>
      <c r="R22" s="41">
        <v>6</v>
      </c>
      <c r="S22" s="41">
        <v>29</v>
      </c>
      <c r="T22" s="41">
        <v>5</v>
      </c>
      <c r="U22" s="41"/>
      <c r="V22" s="41"/>
      <c r="W22" s="41"/>
      <c r="X22" s="41"/>
      <c r="Y22" s="41"/>
    </row>
    <row r="23" spans="1:25" ht="51" x14ac:dyDescent="0.25">
      <c r="A23" s="3">
        <v>18</v>
      </c>
      <c r="B23" s="3" t="s">
        <v>439</v>
      </c>
      <c r="C23" s="22" t="s">
        <v>21</v>
      </c>
      <c r="D23" s="23" t="s">
        <v>21</v>
      </c>
      <c r="E23" s="24" t="s">
        <v>286</v>
      </c>
      <c r="F23" s="24" t="s">
        <v>104</v>
      </c>
      <c r="G23" s="24" t="s">
        <v>48</v>
      </c>
      <c r="H23" s="25" t="s">
        <v>27</v>
      </c>
      <c r="I23" s="26">
        <v>38843</v>
      </c>
      <c r="J23" s="26" t="s">
        <v>71</v>
      </c>
      <c r="K23" s="26" t="s">
        <v>72</v>
      </c>
      <c r="L23" s="26" t="s">
        <v>287</v>
      </c>
      <c r="M23" s="27">
        <v>10</v>
      </c>
      <c r="N23" s="5"/>
      <c r="O23" s="55">
        <f t="shared" si="0"/>
        <v>43</v>
      </c>
      <c r="P23" s="3">
        <v>3</v>
      </c>
      <c r="Q23" s="3">
        <v>3</v>
      </c>
      <c r="R23" s="3">
        <v>6</v>
      </c>
      <c r="S23" s="3">
        <v>19</v>
      </c>
      <c r="T23" s="3">
        <v>12</v>
      </c>
      <c r="U23" s="3"/>
      <c r="V23" s="3"/>
      <c r="W23" s="3"/>
      <c r="X23" s="3"/>
      <c r="Y23" s="3"/>
    </row>
    <row r="24" spans="1:25" ht="51" x14ac:dyDescent="0.25">
      <c r="A24" s="3">
        <v>19</v>
      </c>
      <c r="B24" s="3" t="s">
        <v>454</v>
      </c>
      <c r="C24" s="22" t="s">
        <v>21</v>
      </c>
      <c r="D24" s="23" t="s">
        <v>21</v>
      </c>
      <c r="E24" s="24" t="s">
        <v>226</v>
      </c>
      <c r="F24" s="24" t="s">
        <v>33</v>
      </c>
      <c r="G24" s="24" t="s">
        <v>300</v>
      </c>
      <c r="H24" s="25" t="s">
        <v>27</v>
      </c>
      <c r="I24" s="26">
        <v>38886</v>
      </c>
      <c r="J24" s="26" t="s">
        <v>71</v>
      </c>
      <c r="K24" s="26" t="s">
        <v>72</v>
      </c>
      <c r="L24" s="26" t="s">
        <v>301</v>
      </c>
      <c r="M24" s="27">
        <v>10</v>
      </c>
      <c r="N24" s="16"/>
      <c r="O24" s="55">
        <f t="shared" si="0"/>
        <v>41</v>
      </c>
      <c r="P24" s="3">
        <v>3</v>
      </c>
      <c r="Q24" s="3">
        <v>3</v>
      </c>
      <c r="R24" s="3">
        <v>6</v>
      </c>
      <c r="S24" s="3">
        <v>22</v>
      </c>
      <c r="T24" s="3">
        <v>7</v>
      </c>
      <c r="U24" s="3"/>
      <c r="V24" s="3"/>
      <c r="W24" s="3"/>
      <c r="X24" s="3"/>
      <c r="Y24" s="3"/>
    </row>
    <row r="25" spans="1:25" ht="76.5" x14ac:dyDescent="0.25">
      <c r="A25" s="3">
        <v>20</v>
      </c>
      <c r="B25" s="3" t="s">
        <v>450</v>
      </c>
      <c r="C25" s="22" t="s">
        <v>21</v>
      </c>
      <c r="D25" s="23" t="s">
        <v>21</v>
      </c>
      <c r="E25" s="24" t="s">
        <v>193</v>
      </c>
      <c r="F25" s="24" t="s">
        <v>192</v>
      </c>
      <c r="G25" s="24" t="s">
        <v>148</v>
      </c>
      <c r="H25" s="25" t="s">
        <v>29</v>
      </c>
      <c r="I25" s="26">
        <v>39048</v>
      </c>
      <c r="J25" s="26" t="s">
        <v>71</v>
      </c>
      <c r="K25" s="26" t="s">
        <v>72</v>
      </c>
      <c r="L25" s="26" t="s">
        <v>85</v>
      </c>
      <c r="M25" s="27">
        <v>10</v>
      </c>
      <c r="N25" s="5"/>
      <c r="O25" s="55">
        <f t="shared" si="0"/>
        <v>40</v>
      </c>
      <c r="P25" s="3">
        <v>2</v>
      </c>
      <c r="Q25" s="3">
        <v>0</v>
      </c>
      <c r="R25" s="3">
        <v>4</v>
      </c>
      <c r="S25" s="3">
        <v>26</v>
      </c>
      <c r="T25" s="3">
        <v>8</v>
      </c>
      <c r="U25" s="3"/>
      <c r="V25" s="3"/>
      <c r="W25" s="3"/>
      <c r="X25" s="3"/>
      <c r="Y25" s="3"/>
    </row>
    <row r="26" spans="1:25" ht="51" x14ac:dyDescent="0.25">
      <c r="A26" s="3">
        <v>21</v>
      </c>
      <c r="B26" s="3" t="s">
        <v>462</v>
      </c>
      <c r="C26" s="42" t="s">
        <v>21</v>
      </c>
      <c r="D26" s="23" t="s">
        <v>45</v>
      </c>
      <c r="E26" s="24" t="s">
        <v>309</v>
      </c>
      <c r="F26" s="24" t="s">
        <v>310</v>
      </c>
      <c r="G26" s="24" t="s">
        <v>311</v>
      </c>
      <c r="H26" s="34" t="s">
        <v>29</v>
      </c>
      <c r="I26" s="35" t="s">
        <v>312</v>
      </c>
      <c r="J26" s="35" t="s">
        <v>71</v>
      </c>
      <c r="K26" s="35" t="s">
        <v>72</v>
      </c>
      <c r="L26" s="26" t="s">
        <v>313</v>
      </c>
      <c r="M26" s="27">
        <v>10</v>
      </c>
      <c r="N26" s="5"/>
      <c r="O26" s="55">
        <f t="shared" si="0"/>
        <v>40</v>
      </c>
      <c r="P26" s="3">
        <v>0</v>
      </c>
      <c r="Q26" s="3">
        <v>3</v>
      </c>
      <c r="R26" s="3">
        <v>6</v>
      </c>
      <c r="S26" s="3">
        <v>26</v>
      </c>
      <c r="T26" s="3">
        <v>5</v>
      </c>
      <c r="U26" s="3"/>
      <c r="V26" s="3"/>
      <c r="W26" s="3"/>
      <c r="X26" s="3"/>
      <c r="Y26" s="3"/>
    </row>
    <row r="27" spans="1:25" ht="63.75" x14ac:dyDescent="0.25">
      <c r="A27" s="3">
        <v>22</v>
      </c>
      <c r="B27" s="3" t="s">
        <v>498</v>
      </c>
      <c r="C27" s="42" t="s">
        <v>22</v>
      </c>
      <c r="D27" s="23" t="s">
        <v>22</v>
      </c>
      <c r="E27" s="24" t="s">
        <v>352</v>
      </c>
      <c r="F27" s="24" t="s">
        <v>353</v>
      </c>
      <c r="G27" s="24" t="s">
        <v>125</v>
      </c>
      <c r="H27" s="32" t="s">
        <v>29</v>
      </c>
      <c r="I27" s="26">
        <v>38946</v>
      </c>
      <c r="J27" s="26" t="s">
        <v>71</v>
      </c>
      <c r="K27" s="26" t="s">
        <v>72</v>
      </c>
      <c r="L27" s="26" t="s">
        <v>94</v>
      </c>
      <c r="M27" s="27">
        <v>10</v>
      </c>
      <c r="N27" s="16"/>
      <c r="O27" s="55">
        <f t="shared" si="0"/>
        <v>40</v>
      </c>
      <c r="P27" s="41">
        <v>1</v>
      </c>
      <c r="Q27" s="41">
        <v>0</v>
      </c>
      <c r="R27" s="41">
        <v>6</v>
      </c>
      <c r="S27" s="41">
        <v>18</v>
      </c>
      <c r="T27" s="41">
        <v>15</v>
      </c>
      <c r="U27" s="41"/>
      <c r="V27" s="41"/>
      <c r="W27" s="41"/>
      <c r="X27" s="41"/>
      <c r="Y27" s="41"/>
    </row>
    <row r="28" spans="1:25" ht="51" x14ac:dyDescent="0.25">
      <c r="A28" s="3">
        <v>23</v>
      </c>
      <c r="B28" s="3" t="s">
        <v>471</v>
      </c>
      <c r="C28" s="22" t="s">
        <v>24</v>
      </c>
      <c r="D28" s="23" t="s">
        <v>24</v>
      </c>
      <c r="E28" s="24" t="s">
        <v>102</v>
      </c>
      <c r="F28" s="24" t="s">
        <v>49</v>
      </c>
      <c r="G28" s="24" t="s">
        <v>47</v>
      </c>
      <c r="H28" s="32" t="s">
        <v>27</v>
      </c>
      <c r="I28" s="26">
        <v>38832</v>
      </c>
      <c r="J28" s="26" t="s">
        <v>71</v>
      </c>
      <c r="K28" s="26" t="s">
        <v>72</v>
      </c>
      <c r="L28" s="26" t="s">
        <v>109</v>
      </c>
      <c r="M28" s="27">
        <v>10</v>
      </c>
      <c r="N28" s="5"/>
      <c r="O28" s="55">
        <f t="shared" si="0"/>
        <v>37</v>
      </c>
      <c r="P28" s="3">
        <v>0</v>
      </c>
      <c r="Q28" s="3">
        <v>0</v>
      </c>
      <c r="R28" s="3">
        <v>6</v>
      </c>
      <c r="S28" s="3">
        <v>31</v>
      </c>
      <c r="T28" s="3">
        <v>0</v>
      </c>
      <c r="U28" s="3"/>
      <c r="V28" s="3"/>
      <c r="W28" s="3"/>
      <c r="X28" s="3"/>
      <c r="Y28" s="3"/>
    </row>
    <row r="29" spans="1:25" ht="51" x14ac:dyDescent="0.25">
      <c r="A29" s="3">
        <v>24</v>
      </c>
      <c r="B29" s="3" t="s">
        <v>447</v>
      </c>
      <c r="C29" s="22" t="s">
        <v>21</v>
      </c>
      <c r="D29" s="23" t="s">
        <v>21</v>
      </c>
      <c r="E29" s="24" t="s">
        <v>196</v>
      </c>
      <c r="F29" s="24" t="s">
        <v>156</v>
      </c>
      <c r="G29" s="24" t="s">
        <v>37</v>
      </c>
      <c r="H29" s="25" t="s">
        <v>27</v>
      </c>
      <c r="I29" s="26">
        <v>39002</v>
      </c>
      <c r="J29" s="26" t="s">
        <v>71</v>
      </c>
      <c r="K29" s="26" t="s">
        <v>72</v>
      </c>
      <c r="L29" s="26" t="s">
        <v>107</v>
      </c>
      <c r="M29" s="27">
        <v>10</v>
      </c>
      <c r="N29" s="5"/>
      <c r="O29" s="4">
        <f t="shared" si="0"/>
        <v>34</v>
      </c>
      <c r="P29" s="3">
        <v>0</v>
      </c>
      <c r="Q29" s="3">
        <v>0</v>
      </c>
      <c r="R29" s="3">
        <v>4</v>
      </c>
      <c r="S29" s="3">
        <v>24</v>
      </c>
      <c r="T29" s="3">
        <v>6</v>
      </c>
      <c r="U29" s="3"/>
      <c r="V29" s="3"/>
      <c r="W29" s="3"/>
      <c r="X29" s="3"/>
      <c r="Y29" s="3"/>
    </row>
    <row r="30" spans="1:25" ht="63.75" x14ac:dyDescent="0.25">
      <c r="A30" s="3">
        <v>25</v>
      </c>
      <c r="B30" s="3" t="s">
        <v>495</v>
      </c>
      <c r="C30" s="42" t="s">
        <v>22</v>
      </c>
      <c r="D30" s="23" t="s">
        <v>22</v>
      </c>
      <c r="E30" s="24" t="s">
        <v>349</v>
      </c>
      <c r="F30" s="24" t="s">
        <v>129</v>
      </c>
      <c r="G30" s="24" t="s">
        <v>30</v>
      </c>
      <c r="H30" s="32" t="s">
        <v>27</v>
      </c>
      <c r="I30" s="26">
        <v>38869</v>
      </c>
      <c r="J30" s="26" t="s">
        <v>71</v>
      </c>
      <c r="K30" s="26" t="s">
        <v>72</v>
      </c>
      <c r="L30" s="26" t="s">
        <v>94</v>
      </c>
      <c r="M30" s="27">
        <v>10</v>
      </c>
      <c r="N30" s="16"/>
      <c r="O30" s="55">
        <f t="shared" si="0"/>
        <v>34</v>
      </c>
      <c r="P30" s="41">
        <v>0</v>
      </c>
      <c r="Q30" s="41">
        <v>0</v>
      </c>
      <c r="R30" s="41">
        <v>2</v>
      </c>
      <c r="S30" s="41">
        <v>22</v>
      </c>
      <c r="T30" s="41">
        <v>10</v>
      </c>
      <c r="U30" s="41"/>
      <c r="V30" s="41"/>
      <c r="W30" s="41"/>
      <c r="X30" s="41"/>
      <c r="Y30" s="41"/>
    </row>
    <row r="31" spans="1:25" ht="38.25" x14ac:dyDescent="0.25">
      <c r="A31" s="3">
        <v>26</v>
      </c>
      <c r="B31" s="3" t="s">
        <v>500</v>
      </c>
      <c r="C31" s="42" t="s">
        <v>22</v>
      </c>
      <c r="D31" s="23" t="s">
        <v>22</v>
      </c>
      <c r="E31" s="24" t="s">
        <v>354</v>
      </c>
      <c r="F31" s="24" t="s">
        <v>126</v>
      </c>
      <c r="G31" s="24" t="s">
        <v>65</v>
      </c>
      <c r="H31" s="32" t="s">
        <v>29</v>
      </c>
      <c r="I31" s="26">
        <v>39036</v>
      </c>
      <c r="J31" s="26" t="s">
        <v>71</v>
      </c>
      <c r="K31" s="26" t="s">
        <v>72</v>
      </c>
      <c r="L31" s="26" t="s">
        <v>97</v>
      </c>
      <c r="M31" s="27">
        <v>10</v>
      </c>
      <c r="N31" s="16"/>
      <c r="O31" s="55">
        <f t="shared" si="0"/>
        <v>34</v>
      </c>
      <c r="P31" s="41">
        <v>1</v>
      </c>
      <c r="Q31" s="41">
        <v>3</v>
      </c>
      <c r="R31" s="41">
        <v>4</v>
      </c>
      <c r="S31" s="41">
        <v>20</v>
      </c>
      <c r="T31" s="41">
        <v>6</v>
      </c>
      <c r="U31" s="41"/>
      <c r="V31" s="41"/>
      <c r="W31" s="41"/>
      <c r="X31" s="41"/>
      <c r="Y31" s="41"/>
    </row>
    <row r="32" spans="1:25" ht="38.25" x14ac:dyDescent="0.25">
      <c r="A32" s="3">
        <v>27</v>
      </c>
      <c r="B32" s="3" t="s">
        <v>464</v>
      </c>
      <c r="C32" s="42" t="s">
        <v>21</v>
      </c>
      <c r="D32" s="23" t="s">
        <v>41</v>
      </c>
      <c r="E32" s="24" t="s">
        <v>189</v>
      </c>
      <c r="F32" s="24" t="s">
        <v>36</v>
      </c>
      <c r="G32" s="24" t="s">
        <v>188</v>
      </c>
      <c r="H32" s="32" t="s">
        <v>27</v>
      </c>
      <c r="I32" s="26">
        <v>38802</v>
      </c>
      <c r="J32" s="26" t="s">
        <v>71</v>
      </c>
      <c r="K32" s="26" t="s">
        <v>72</v>
      </c>
      <c r="L32" s="26" t="s">
        <v>90</v>
      </c>
      <c r="M32" s="27">
        <v>10</v>
      </c>
      <c r="N32" s="5"/>
      <c r="O32" s="55">
        <f t="shared" si="0"/>
        <v>33</v>
      </c>
      <c r="P32" s="3">
        <v>0</v>
      </c>
      <c r="Q32" s="3">
        <v>0</v>
      </c>
      <c r="R32" s="3">
        <v>2</v>
      </c>
      <c r="S32" s="3">
        <v>21</v>
      </c>
      <c r="T32" s="3">
        <v>10</v>
      </c>
      <c r="U32" s="3"/>
      <c r="V32" s="3"/>
      <c r="W32" s="3"/>
      <c r="X32" s="3"/>
      <c r="Y32" s="3"/>
    </row>
    <row r="33" spans="1:25" ht="38.25" x14ac:dyDescent="0.25">
      <c r="A33" s="3">
        <v>28</v>
      </c>
      <c r="B33" s="3" t="s">
        <v>486</v>
      </c>
      <c r="C33" s="42" t="s">
        <v>24</v>
      </c>
      <c r="D33" s="23" t="s">
        <v>44</v>
      </c>
      <c r="E33" s="24" t="s">
        <v>139</v>
      </c>
      <c r="F33" s="24" t="s">
        <v>156</v>
      </c>
      <c r="G33" s="24" t="s">
        <v>37</v>
      </c>
      <c r="H33" s="32" t="s">
        <v>27</v>
      </c>
      <c r="I33" s="26">
        <v>38798</v>
      </c>
      <c r="J33" s="26" t="s">
        <v>71</v>
      </c>
      <c r="K33" s="26" t="s">
        <v>72</v>
      </c>
      <c r="L33" s="26" t="s">
        <v>272</v>
      </c>
      <c r="M33" s="27">
        <v>10</v>
      </c>
      <c r="N33" s="16"/>
      <c r="O33" s="55">
        <f t="shared" si="0"/>
        <v>33</v>
      </c>
      <c r="P33" s="41">
        <v>1</v>
      </c>
      <c r="Q33" s="41">
        <v>0</v>
      </c>
      <c r="R33" s="41">
        <v>4</v>
      </c>
      <c r="S33" s="41">
        <v>21</v>
      </c>
      <c r="T33" s="41">
        <v>7</v>
      </c>
      <c r="U33" s="41"/>
      <c r="V33" s="41"/>
      <c r="W33" s="41"/>
      <c r="X33" s="41"/>
      <c r="Y33" s="41"/>
    </row>
    <row r="34" spans="1:25" ht="63.75" x14ac:dyDescent="0.25">
      <c r="A34" s="3">
        <v>29</v>
      </c>
      <c r="B34" s="3" t="s">
        <v>442</v>
      </c>
      <c r="C34" s="22" t="s">
        <v>21</v>
      </c>
      <c r="D34" s="23" t="s">
        <v>21</v>
      </c>
      <c r="E34" s="24" t="s">
        <v>78</v>
      </c>
      <c r="F34" s="24" t="s">
        <v>39</v>
      </c>
      <c r="G34" s="24" t="s">
        <v>47</v>
      </c>
      <c r="H34" s="28" t="s">
        <v>27</v>
      </c>
      <c r="I34" s="26">
        <v>39075</v>
      </c>
      <c r="J34" s="26" t="s">
        <v>71</v>
      </c>
      <c r="K34" s="26" t="s">
        <v>72</v>
      </c>
      <c r="L34" s="26" t="s">
        <v>241</v>
      </c>
      <c r="M34" s="27">
        <v>10</v>
      </c>
      <c r="N34" s="5"/>
      <c r="O34" s="55">
        <f t="shared" si="0"/>
        <v>32</v>
      </c>
      <c r="P34" s="3">
        <v>2</v>
      </c>
      <c r="Q34" s="3">
        <v>0</v>
      </c>
      <c r="R34" s="3">
        <v>4</v>
      </c>
      <c r="S34" s="3">
        <v>18</v>
      </c>
      <c r="T34" s="3">
        <v>8</v>
      </c>
      <c r="U34" s="3"/>
      <c r="V34" s="3"/>
      <c r="W34" s="3"/>
      <c r="X34" s="3"/>
      <c r="Y34" s="3"/>
    </row>
    <row r="35" spans="1:25" ht="51" x14ac:dyDescent="0.25">
      <c r="A35" s="3">
        <v>30</v>
      </c>
      <c r="B35" s="3" t="s">
        <v>465</v>
      </c>
      <c r="C35" s="42" t="s">
        <v>21</v>
      </c>
      <c r="D35" s="23" t="s">
        <v>41</v>
      </c>
      <c r="E35" s="24" t="s">
        <v>316</v>
      </c>
      <c r="F35" s="24" t="s">
        <v>35</v>
      </c>
      <c r="G35" s="24" t="s">
        <v>30</v>
      </c>
      <c r="H35" s="32" t="s">
        <v>27</v>
      </c>
      <c r="I35" s="26">
        <v>38793</v>
      </c>
      <c r="J35" s="26" t="s">
        <v>71</v>
      </c>
      <c r="K35" s="26" t="s">
        <v>72</v>
      </c>
      <c r="L35" s="26" t="s">
        <v>111</v>
      </c>
      <c r="M35" s="27">
        <v>10</v>
      </c>
      <c r="N35" s="5"/>
      <c r="O35" s="55">
        <f t="shared" si="0"/>
        <v>32</v>
      </c>
      <c r="P35" s="3">
        <v>1</v>
      </c>
      <c r="Q35" s="3">
        <v>0</v>
      </c>
      <c r="R35" s="3">
        <v>6</v>
      </c>
      <c r="S35" s="3">
        <v>19</v>
      </c>
      <c r="T35" s="3">
        <v>6</v>
      </c>
      <c r="U35" s="3"/>
      <c r="V35" s="3"/>
      <c r="W35" s="3"/>
      <c r="X35" s="3"/>
      <c r="Y35" s="3"/>
    </row>
    <row r="36" spans="1:25" ht="51" x14ac:dyDescent="0.25">
      <c r="A36" s="3">
        <v>31</v>
      </c>
      <c r="B36" s="3" t="s">
        <v>477</v>
      </c>
      <c r="C36" s="22" t="s">
        <v>24</v>
      </c>
      <c r="D36" s="23" t="s">
        <v>24</v>
      </c>
      <c r="E36" s="24" t="s">
        <v>325</v>
      </c>
      <c r="F36" s="24" t="s">
        <v>28</v>
      </c>
      <c r="G36" s="24" t="s">
        <v>31</v>
      </c>
      <c r="H36" s="32" t="s">
        <v>27</v>
      </c>
      <c r="I36" s="26">
        <v>39053</v>
      </c>
      <c r="J36" s="26" t="s">
        <v>71</v>
      </c>
      <c r="K36" s="26" t="s">
        <v>72</v>
      </c>
      <c r="L36" s="26" t="s">
        <v>134</v>
      </c>
      <c r="M36" s="27">
        <v>10</v>
      </c>
      <c r="N36" s="5"/>
      <c r="O36" s="55">
        <f t="shared" si="0"/>
        <v>32</v>
      </c>
      <c r="P36" s="3">
        <v>0</v>
      </c>
      <c r="Q36" s="3">
        <v>3</v>
      </c>
      <c r="R36" s="3">
        <v>2</v>
      </c>
      <c r="S36" s="3">
        <v>19</v>
      </c>
      <c r="T36" s="3">
        <v>8</v>
      </c>
      <c r="U36" s="3"/>
      <c r="V36" s="3"/>
      <c r="W36" s="3"/>
      <c r="X36" s="3"/>
      <c r="Y36" s="3"/>
    </row>
    <row r="37" spans="1:25" ht="63.75" x14ac:dyDescent="0.25">
      <c r="A37" s="3">
        <v>32</v>
      </c>
      <c r="B37" s="3" t="s">
        <v>499</v>
      </c>
      <c r="C37" s="42" t="s">
        <v>22</v>
      </c>
      <c r="D37" s="23" t="s">
        <v>22</v>
      </c>
      <c r="E37" s="24" t="s">
        <v>68</v>
      </c>
      <c r="F37" s="24" t="s">
        <v>34</v>
      </c>
      <c r="G37" s="24" t="s">
        <v>46</v>
      </c>
      <c r="H37" s="32" t="s">
        <v>27</v>
      </c>
      <c r="I37" s="26">
        <v>38976</v>
      </c>
      <c r="J37" s="26" t="s">
        <v>71</v>
      </c>
      <c r="K37" s="26" t="s">
        <v>72</v>
      </c>
      <c r="L37" s="26" t="s">
        <v>94</v>
      </c>
      <c r="M37" s="27">
        <v>10</v>
      </c>
      <c r="N37" s="16"/>
      <c r="O37" s="55">
        <f t="shared" si="0"/>
        <v>32</v>
      </c>
      <c r="P37" s="41">
        <v>1</v>
      </c>
      <c r="Q37" s="41">
        <v>0</v>
      </c>
      <c r="R37" s="41">
        <v>2</v>
      </c>
      <c r="S37" s="41">
        <v>25</v>
      </c>
      <c r="T37" s="41">
        <v>4</v>
      </c>
      <c r="U37" s="41"/>
      <c r="V37" s="41"/>
      <c r="W37" s="41"/>
      <c r="X37" s="41"/>
      <c r="Y37" s="41"/>
    </row>
    <row r="38" spans="1:25" ht="51" x14ac:dyDescent="0.25">
      <c r="A38" s="3">
        <v>33</v>
      </c>
      <c r="B38" s="3" t="s">
        <v>457</v>
      </c>
      <c r="C38" s="22" t="s">
        <v>21</v>
      </c>
      <c r="D38" s="23" t="s">
        <v>21</v>
      </c>
      <c r="E38" s="24" t="s">
        <v>181</v>
      </c>
      <c r="F38" s="24" t="s">
        <v>67</v>
      </c>
      <c r="G38" s="24" t="s">
        <v>80</v>
      </c>
      <c r="H38" s="25" t="s">
        <v>27</v>
      </c>
      <c r="I38" s="26">
        <v>38986</v>
      </c>
      <c r="J38" s="26" t="s">
        <v>71</v>
      </c>
      <c r="K38" s="26" t="s">
        <v>72</v>
      </c>
      <c r="L38" s="26" t="s">
        <v>107</v>
      </c>
      <c r="M38" s="27">
        <v>10</v>
      </c>
      <c r="N38" s="5"/>
      <c r="O38" s="55">
        <f t="shared" ref="O38:O68" si="1">SUM(P38:Y38)</f>
        <v>31</v>
      </c>
      <c r="P38" s="3">
        <v>0</v>
      </c>
      <c r="Q38" s="3">
        <v>0</v>
      </c>
      <c r="R38" s="3">
        <v>4</v>
      </c>
      <c r="S38" s="3">
        <v>22</v>
      </c>
      <c r="T38" s="3">
        <v>5</v>
      </c>
      <c r="U38" s="3"/>
      <c r="V38" s="3"/>
      <c r="W38" s="3"/>
      <c r="X38" s="3"/>
      <c r="Y38" s="3"/>
    </row>
    <row r="39" spans="1:25" ht="51" x14ac:dyDescent="0.25">
      <c r="A39" s="3">
        <v>34</v>
      </c>
      <c r="B39" s="3" t="s">
        <v>461</v>
      </c>
      <c r="C39" s="42" t="s">
        <v>21</v>
      </c>
      <c r="D39" s="23" t="s">
        <v>69</v>
      </c>
      <c r="E39" s="24" t="s">
        <v>183</v>
      </c>
      <c r="F39" s="24" t="s">
        <v>39</v>
      </c>
      <c r="G39" s="24" t="s">
        <v>31</v>
      </c>
      <c r="H39" s="32" t="s">
        <v>27</v>
      </c>
      <c r="I39" s="26">
        <v>38931</v>
      </c>
      <c r="J39" s="26" t="s">
        <v>71</v>
      </c>
      <c r="K39" s="26" t="s">
        <v>72</v>
      </c>
      <c r="L39" s="26" t="s">
        <v>119</v>
      </c>
      <c r="M39" s="27">
        <v>10</v>
      </c>
      <c r="N39" s="5"/>
      <c r="O39" s="55">
        <f t="shared" si="1"/>
        <v>31</v>
      </c>
      <c r="P39" s="3">
        <v>1</v>
      </c>
      <c r="Q39" s="3">
        <v>0</v>
      </c>
      <c r="R39" s="3">
        <v>5</v>
      </c>
      <c r="S39" s="3">
        <v>19</v>
      </c>
      <c r="T39" s="3">
        <v>6</v>
      </c>
      <c r="U39" s="3"/>
      <c r="V39" s="3"/>
      <c r="W39" s="3"/>
      <c r="X39" s="3"/>
      <c r="Y39" s="3"/>
    </row>
    <row r="40" spans="1:25" ht="51" x14ac:dyDescent="0.25">
      <c r="A40" s="3">
        <v>35</v>
      </c>
      <c r="B40" s="3" t="s">
        <v>469</v>
      </c>
      <c r="C40" s="42" t="s">
        <v>21</v>
      </c>
      <c r="D40" s="23" t="s">
        <v>62</v>
      </c>
      <c r="E40" s="24" t="s">
        <v>320</v>
      </c>
      <c r="F40" s="24" t="s">
        <v>83</v>
      </c>
      <c r="G40" s="24" t="s">
        <v>82</v>
      </c>
      <c r="H40" s="32" t="s">
        <v>29</v>
      </c>
      <c r="I40" s="26">
        <v>39168</v>
      </c>
      <c r="J40" s="26" t="s">
        <v>71</v>
      </c>
      <c r="K40" s="26" t="s">
        <v>72</v>
      </c>
      <c r="L40" s="26" t="s">
        <v>321</v>
      </c>
      <c r="M40" s="27">
        <v>10</v>
      </c>
      <c r="N40" s="5"/>
      <c r="O40" s="55">
        <f t="shared" si="1"/>
        <v>31</v>
      </c>
      <c r="P40" s="3">
        <v>1</v>
      </c>
      <c r="Q40" s="3">
        <v>0</v>
      </c>
      <c r="R40" s="3">
        <v>2</v>
      </c>
      <c r="S40" s="3">
        <v>11</v>
      </c>
      <c r="T40" s="3">
        <v>17</v>
      </c>
      <c r="U40" s="3"/>
      <c r="V40" s="3"/>
      <c r="W40" s="3"/>
      <c r="X40" s="3"/>
      <c r="Y40" s="3"/>
    </row>
    <row r="41" spans="1:25" ht="38.25" x14ac:dyDescent="0.25">
      <c r="A41" s="3">
        <v>36</v>
      </c>
      <c r="B41" s="3" t="s">
        <v>484</v>
      </c>
      <c r="C41" s="42" t="s">
        <v>24</v>
      </c>
      <c r="D41" s="23" t="s">
        <v>44</v>
      </c>
      <c r="E41" s="24" t="s">
        <v>335</v>
      </c>
      <c r="F41" s="24" t="s">
        <v>67</v>
      </c>
      <c r="G41" s="24" t="s">
        <v>47</v>
      </c>
      <c r="H41" s="32" t="s">
        <v>27</v>
      </c>
      <c r="I41" s="26">
        <v>39222</v>
      </c>
      <c r="J41" s="26" t="s">
        <v>71</v>
      </c>
      <c r="K41" s="26" t="s">
        <v>72</v>
      </c>
      <c r="L41" s="26" t="s">
        <v>336</v>
      </c>
      <c r="M41" s="27">
        <v>10</v>
      </c>
      <c r="N41" s="5"/>
      <c r="O41" s="55">
        <f t="shared" si="1"/>
        <v>29</v>
      </c>
      <c r="P41" s="3">
        <v>1</v>
      </c>
      <c r="Q41" s="3">
        <v>4</v>
      </c>
      <c r="R41" s="3">
        <v>2</v>
      </c>
      <c r="S41" s="3">
        <v>20</v>
      </c>
      <c r="T41" s="3">
        <v>2</v>
      </c>
      <c r="U41" s="3"/>
      <c r="V41" s="3"/>
      <c r="W41" s="3"/>
      <c r="X41" s="3"/>
      <c r="Y41" s="3"/>
    </row>
    <row r="42" spans="1:25" ht="38.25" x14ac:dyDescent="0.25">
      <c r="A42" s="3">
        <v>37</v>
      </c>
      <c r="B42" s="3" t="s">
        <v>493</v>
      </c>
      <c r="C42" s="42" t="s">
        <v>22</v>
      </c>
      <c r="D42" s="23" t="s">
        <v>22</v>
      </c>
      <c r="E42" s="24" t="s">
        <v>347</v>
      </c>
      <c r="F42" s="24" t="s">
        <v>34</v>
      </c>
      <c r="G42" s="24" t="s">
        <v>31</v>
      </c>
      <c r="H42" s="32" t="s">
        <v>27</v>
      </c>
      <c r="I42" s="26">
        <v>38934</v>
      </c>
      <c r="J42" s="26" t="s">
        <v>71</v>
      </c>
      <c r="K42" s="26" t="s">
        <v>72</v>
      </c>
      <c r="L42" s="26" t="s">
        <v>97</v>
      </c>
      <c r="M42" s="27">
        <v>10</v>
      </c>
      <c r="N42" s="16"/>
      <c r="O42" s="55">
        <f t="shared" si="1"/>
        <v>29</v>
      </c>
      <c r="P42" s="41">
        <v>3</v>
      </c>
      <c r="Q42" s="41">
        <v>3</v>
      </c>
      <c r="R42" s="41">
        <v>4</v>
      </c>
      <c r="S42" s="41">
        <v>13</v>
      </c>
      <c r="T42" s="41">
        <v>6</v>
      </c>
      <c r="U42" s="41"/>
      <c r="V42" s="41"/>
      <c r="W42" s="41"/>
      <c r="X42" s="41"/>
      <c r="Y42" s="41"/>
    </row>
    <row r="43" spans="1:25" ht="51" x14ac:dyDescent="0.25">
      <c r="A43" s="3">
        <v>38</v>
      </c>
      <c r="B43" s="3" t="s">
        <v>448</v>
      </c>
      <c r="C43" s="22" t="s">
        <v>21</v>
      </c>
      <c r="D43" s="23" t="s">
        <v>21</v>
      </c>
      <c r="E43" s="24" t="s">
        <v>288</v>
      </c>
      <c r="F43" s="24" t="s">
        <v>289</v>
      </c>
      <c r="G43" s="24" t="s">
        <v>30</v>
      </c>
      <c r="H43" s="25" t="s">
        <v>27</v>
      </c>
      <c r="I43" s="26">
        <v>39126</v>
      </c>
      <c r="J43" s="26" t="s">
        <v>71</v>
      </c>
      <c r="K43" s="26" t="s">
        <v>72</v>
      </c>
      <c r="L43" s="26" t="s">
        <v>287</v>
      </c>
      <c r="M43" s="27">
        <v>10</v>
      </c>
      <c r="N43" s="5"/>
      <c r="O43" s="55">
        <f t="shared" si="1"/>
        <v>28</v>
      </c>
      <c r="P43" s="3">
        <v>1</v>
      </c>
      <c r="Q43" s="3">
        <v>3</v>
      </c>
      <c r="R43" s="3">
        <v>4</v>
      </c>
      <c r="S43" s="3">
        <v>16</v>
      </c>
      <c r="T43" s="3">
        <v>4</v>
      </c>
      <c r="U43" s="3"/>
      <c r="V43" s="3"/>
      <c r="W43" s="3"/>
      <c r="X43" s="3"/>
      <c r="Y43" s="3"/>
    </row>
    <row r="44" spans="1:25" ht="89.25" x14ac:dyDescent="0.25">
      <c r="A44" s="3">
        <v>39</v>
      </c>
      <c r="B44" s="3" t="s">
        <v>491</v>
      </c>
      <c r="C44" s="42" t="s">
        <v>22</v>
      </c>
      <c r="D44" s="23" t="s">
        <v>22</v>
      </c>
      <c r="E44" s="24" t="s">
        <v>171</v>
      </c>
      <c r="F44" s="24" t="s">
        <v>113</v>
      </c>
      <c r="G44" s="24" t="s">
        <v>84</v>
      </c>
      <c r="H44" s="32" t="s">
        <v>29</v>
      </c>
      <c r="I44" s="26">
        <v>38947</v>
      </c>
      <c r="J44" s="26" t="s">
        <v>71</v>
      </c>
      <c r="K44" s="26" t="s">
        <v>72</v>
      </c>
      <c r="L44" s="26" t="s">
        <v>108</v>
      </c>
      <c r="M44" s="27">
        <v>10</v>
      </c>
      <c r="N44" s="16"/>
      <c r="O44" s="55">
        <f t="shared" si="1"/>
        <v>27</v>
      </c>
      <c r="P44" s="41">
        <v>0</v>
      </c>
      <c r="Q44" s="41">
        <v>3</v>
      </c>
      <c r="R44" s="41">
        <v>4</v>
      </c>
      <c r="S44" s="41">
        <v>15</v>
      </c>
      <c r="T44" s="41">
        <v>5</v>
      </c>
      <c r="U44" s="41"/>
      <c r="V44" s="41"/>
      <c r="W44" s="41"/>
      <c r="X44" s="41"/>
      <c r="Y44" s="41"/>
    </row>
    <row r="45" spans="1:25" ht="63.75" x14ac:dyDescent="0.25">
      <c r="A45" s="3">
        <v>40</v>
      </c>
      <c r="B45" s="3" t="s">
        <v>467</v>
      </c>
      <c r="C45" s="42" t="s">
        <v>21</v>
      </c>
      <c r="D45" s="23" t="s">
        <v>41</v>
      </c>
      <c r="E45" s="24" t="s">
        <v>182</v>
      </c>
      <c r="F45" s="24" t="s">
        <v>36</v>
      </c>
      <c r="G45" s="24" t="s">
        <v>32</v>
      </c>
      <c r="H45" s="32" t="s">
        <v>27</v>
      </c>
      <c r="I45" s="36">
        <v>38779</v>
      </c>
      <c r="J45" s="26" t="s">
        <v>71</v>
      </c>
      <c r="K45" s="26" t="s">
        <v>72</v>
      </c>
      <c r="L45" s="26" t="s">
        <v>136</v>
      </c>
      <c r="M45" s="27">
        <v>10</v>
      </c>
      <c r="N45" s="5"/>
      <c r="O45" s="55">
        <f t="shared" si="1"/>
        <v>26</v>
      </c>
      <c r="P45" s="3">
        <v>1</v>
      </c>
      <c r="Q45" s="3">
        <v>3</v>
      </c>
      <c r="R45" s="3">
        <v>0</v>
      </c>
      <c r="S45" s="3">
        <v>17</v>
      </c>
      <c r="T45" s="3">
        <v>5</v>
      </c>
      <c r="U45" s="3"/>
      <c r="V45" s="3"/>
      <c r="W45" s="3"/>
      <c r="X45" s="3"/>
      <c r="Y45" s="3"/>
    </row>
    <row r="46" spans="1:25" ht="38.25" x14ac:dyDescent="0.25">
      <c r="A46" s="3">
        <v>41</v>
      </c>
      <c r="B46" s="3" t="s">
        <v>474</v>
      </c>
      <c r="C46" s="22" t="s">
        <v>24</v>
      </c>
      <c r="D46" s="23" t="s">
        <v>24</v>
      </c>
      <c r="E46" s="24" t="s">
        <v>176</v>
      </c>
      <c r="F46" s="24" t="s">
        <v>174</v>
      </c>
      <c r="G46" s="24" t="s">
        <v>114</v>
      </c>
      <c r="H46" s="32" t="s">
        <v>27</v>
      </c>
      <c r="I46" s="26" t="s">
        <v>175</v>
      </c>
      <c r="J46" s="26" t="s">
        <v>71</v>
      </c>
      <c r="K46" s="26" t="s">
        <v>72</v>
      </c>
      <c r="L46" s="26" t="s">
        <v>91</v>
      </c>
      <c r="M46" s="27">
        <v>10</v>
      </c>
      <c r="N46" s="5"/>
      <c r="O46" s="55">
        <f t="shared" si="1"/>
        <v>26</v>
      </c>
      <c r="P46" s="3">
        <v>1</v>
      </c>
      <c r="Q46" s="3">
        <v>0</v>
      </c>
      <c r="R46" s="3">
        <v>2</v>
      </c>
      <c r="S46" s="3">
        <v>20</v>
      </c>
      <c r="T46" s="3">
        <v>3</v>
      </c>
      <c r="U46" s="3"/>
      <c r="V46" s="3"/>
      <c r="W46" s="3"/>
      <c r="X46" s="3"/>
      <c r="Y46" s="3"/>
    </row>
    <row r="47" spans="1:25" ht="51" x14ac:dyDescent="0.25">
      <c r="A47" s="3">
        <v>42</v>
      </c>
      <c r="B47" s="3" t="s">
        <v>459</v>
      </c>
      <c r="C47" s="22" t="s">
        <v>21</v>
      </c>
      <c r="D47" s="23" t="s">
        <v>69</v>
      </c>
      <c r="E47" s="24" t="s">
        <v>184</v>
      </c>
      <c r="F47" s="24" t="s">
        <v>34</v>
      </c>
      <c r="G47" s="24" t="s">
        <v>43</v>
      </c>
      <c r="H47" s="32" t="s">
        <v>27</v>
      </c>
      <c r="I47" s="26">
        <v>38841</v>
      </c>
      <c r="J47" s="26" t="s">
        <v>71</v>
      </c>
      <c r="K47" s="26" t="s">
        <v>72</v>
      </c>
      <c r="L47" s="26" t="s">
        <v>130</v>
      </c>
      <c r="M47" s="27">
        <v>10</v>
      </c>
      <c r="N47" s="5"/>
      <c r="O47" s="55">
        <f t="shared" si="1"/>
        <v>25</v>
      </c>
      <c r="P47" s="3">
        <v>1</v>
      </c>
      <c r="Q47" s="3">
        <v>0</v>
      </c>
      <c r="R47" s="3">
        <v>6</v>
      </c>
      <c r="S47" s="3">
        <v>14</v>
      </c>
      <c r="T47" s="3">
        <v>4</v>
      </c>
      <c r="U47" s="3"/>
      <c r="V47" s="3"/>
      <c r="W47" s="3"/>
      <c r="X47" s="3"/>
      <c r="Y47" s="3"/>
    </row>
    <row r="48" spans="1:25" ht="51" x14ac:dyDescent="0.25">
      <c r="A48" s="3">
        <v>43</v>
      </c>
      <c r="B48" s="3" t="s">
        <v>476</v>
      </c>
      <c r="C48" s="22" t="s">
        <v>24</v>
      </c>
      <c r="D48" s="23" t="s">
        <v>24</v>
      </c>
      <c r="E48" s="24" t="s">
        <v>324</v>
      </c>
      <c r="F48" s="24" t="s">
        <v>51</v>
      </c>
      <c r="G48" s="24" t="s">
        <v>144</v>
      </c>
      <c r="H48" s="32" t="s">
        <v>27</v>
      </c>
      <c r="I48" s="26">
        <v>38931</v>
      </c>
      <c r="J48" s="26" t="s">
        <v>71</v>
      </c>
      <c r="K48" s="26" t="s">
        <v>72</v>
      </c>
      <c r="L48" s="26" t="s">
        <v>134</v>
      </c>
      <c r="M48" s="27">
        <v>10</v>
      </c>
      <c r="N48" s="5"/>
      <c r="O48" s="55">
        <f t="shared" si="1"/>
        <v>25</v>
      </c>
      <c r="P48" s="3">
        <v>2</v>
      </c>
      <c r="Q48" s="3">
        <v>3</v>
      </c>
      <c r="R48" s="3">
        <v>7</v>
      </c>
      <c r="S48" s="3">
        <v>6</v>
      </c>
      <c r="T48" s="3">
        <v>7</v>
      </c>
      <c r="U48" s="3"/>
      <c r="V48" s="3"/>
      <c r="W48" s="3"/>
      <c r="X48" s="3"/>
      <c r="Y48" s="3"/>
    </row>
    <row r="49" spans="1:25" ht="51" x14ac:dyDescent="0.25">
      <c r="A49" s="3">
        <v>44</v>
      </c>
      <c r="B49" s="3" t="s">
        <v>487</v>
      </c>
      <c r="C49" s="42" t="s">
        <v>24</v>
      </c>
      <c r="D49" s="23" t="s">
        <v>25</v>
      </c>
      <c r="E49" s="24" t="s">
        <v>341</v>
      </c>
      <c r="F49" s="24" t="s">
        <v>342</v>
      </c>
      <c r="G49" s="24" t="s">
        <v>37</v>
      </c>
      <c r="H49" s="32" t="s">
        <v>27</v>
      </c>
      <c r="I49" s="35">
        <v>38811</v>
      </c>
      <c r="J49" s="26" t="s">
        <v>71</v>
      </c>
      <c r="K49" s="26" t="s">
        <v>72</v>
      </c>
      <c r="L49" s="26" t="s">
        <v>89</v>
      </c>
      <c r="M49" s="27">
        <v>10</v>
      </c>
      <c r="N49" s="16"/>
      <c r="O49" s="55">
        <f t="shared" si="1"/>
        <v>25</v>
      </c>
      <c r="P49" s="41">
        <v>1</v>
      </c>
      <c r="Q49" s="41">
        <v>3</v>
      </c>
      <c r="R49" s="41">
        <v>2</v>
      </c>
      <c r="S49" s="41">
        <v>13</v>
      </c>
      <c r="T49" s="41">
        <v>6</v>
      </c>
      <c r="U49" s="41"/>
      <c r="V49" s="41"/>
      <c r="W49" s="41"/>
      <c r="X49" s="41"/>
      <c r="Y49" s="41"/>
    </row>
    <row r="50" spans="1:25" ht="63.75" x14ac:dyDescent="0.25">
      <c r="A50" s="3">
        <v>45</v>
      </c>
      <c r="B50" s="3" t="s">
        <v>468</v>
      </c>
      <c r="C50" s="42" t="s">
        <v>21</v>
      </c>
      <c r="D50" s="23" t="s">
        <v>62</v>
      </c>
      <c r="E50" s="24" t="s">
        <v>318</v>
      </c>
      <c r="F50" s="24" t="s">
        <v>67</v>
      </c>
      <c r="G50" s="24" t="s">
        <v>319</v>
      </c>
      <c r="H50" s="32" t="s">
        <v>27</v>
      </c>
      <c r="I50" s="26">
        <v>38898</v>
      </c>
      <c r="J50" s="26" t="s">
        <v>71</v>
      </c>
      <c r="K50" s="26" t="s">
        <v>72</v>
      </c>
      <c r="L50" s="26" t="s">
        <v>93</v>
      </c>
      <c r="M50" s="27">
        <v>10</v>
      </c>
      <c r="N50" s="5"/>
      <c r="O50" s="55">
        <f t="shared" si="1"/>
        <v>24</v>
      </c>
      <c r="P50" s="3">
        <v>1</v>
      </c>
      <c r="Q50" s="3">
        <v>0</v>
      </c>
      <c r="R50" s="3">
        <v>2</v>
      </c>
      <c r="S50" s="3">
        <v>10</v>
      </c>
      <c r="T50" s="3">
        <v>11</v>
      </c>
      <c r="U50" s="3"/>
      <c r="V50" s="3"/>
      <c r="W50" s="3"/>
      <c r="X50" s="3"/>
      <c r="Y50" s="3"/>
    </row>
    <row r="51" spans="1:25" ht="38.25" x14ac:dyDescent="0.25">
      <c r="A51" s="3">
        <v>46</v>
      </c>
      <c r="B51" s="3" t="s">
        <v>485</v>
      </c>
      <c r="C51" s="42" t="s">
        <v>24</v>
      </c>
      <c r="D51" s="23" t="s">
        <v>44</v>
      </c>
      <c r="E51" s="24" t="s">
        <v>337</v>
      </c>
      <c r="F51" s="24" t="s">
        <v>338</v>
      </c>
      <c r="G51" s="24" t="s">
        <v>65</v>
      </c>
      <c r="H51" s="32" t="s">
        <v>29</v>
      </c>
      <c r="I51" s="26">
        <v>39168</v>
      </c>
      <c r="J51" s="26" t="s">
        <v>71</v>
      </c>
      <c r="K51" s="26" t="s">
        <v>339</v>
      </c>
      <c r="L51" s="26" t="s">
        <v>272</v>
      </c>
      <c r="M51" s="27">
        <v>10</v>
      </c>
      <c r="N51" s="5"/>
      <c r="O51" s="55">
        <f t="shared" si="1"/>
        <v>24</v>
      </c>
      <c r="P51" s="3">
        <v>1</v>
      </c>
      <c r="Q51" s="3">
        <v>0</v>
      </c>
      <c r="R51" s="3">
        <v>2</v>
      </c>
      <c r="S51" s="3">
        <v>16</v>
      </c>
      <c r="T51" s="3">
        <v>5</v>
      </c>
      <c r="U51" s="3"/>
      <c r="V51" s="3"/>
      <c r="W51" s="3"/>
      <c r="X51" s="3"/>
      <c r="Y51" s="3"/>
    </row>
    <row r="52" spans="1:25" ht="51" x14ac:dyDescent="0.25">
      <c r="A52" s="3">
        <v>47</v>
      </c>
      <c r="B52" s="3" t="s">
        <v>559</v>
      </c>
      <c r="C52" s="42" t="s">
        <v>24</v>
      </c>
      <c r="D52" s="23" t="s">
        <v>44</v>
      </c>
      <c r="E52" s="53" t="s">
        <v>340</v>
      </c>
      <c r="F52" s="53" t="s">
        <v>38</v>
      </c>
      <c r="G52" s="53" t="s">
        <v>31</v>
      </c>
      <c r="H52" s="32" t="s">
        <v>27</v>
      </c>
      <c r="I52" s="26">
        <v>38947</v>
      </c>
      <c r="J52" s="26" t="s">
        <v>71</v>
      </c>
      <c r="K52" s="26" t="s">
        <v>72</v>
      </c>
      <c r="L52" s="26" t="s">
        <v>92</v>
      </c>
      <c r="M52" s="27">
        <v>10</v>
      </c>
      <c r="N52" s="16"/>
      <c r="O52" s="55">
        <f t="shared" si="1"/>
        <v>24</v>
      </c>
      <c r="P52" s="3">
        <v>1</v>
      </c>
      <c r="Q52" s="3">
        <v>0</v>
      </c>
      <c r="R52" s="3">
        <v>2</v>
      </c>
      <c r="S52" s="3">
        <v>18</v>
      </c>
      <c r="T52" s="3">
        <v>3</v>
      </c>
      <c r="U52" s="3"/>
      <c r="V52" s="3"/>
      <c r="W52" s="3"/>
      <c r="X52" s="3"/>
      <c r="Y52" s="3"/>
    </row>
    <row r="53" spans="1:25" ht="38.25" x14ac:dyDescent="0.25">
      <c r="A53" s="3">
        <v>48</v>
      </c>
      <c r="B53" s="3" t="s">
        <v>490</v>
      </c>
      <c r="C53" s="42" t="s">
        <v>22</v>
      </c>
      <c r="D53" s="23" t="s">
        <v>22</v>
      </c>
      <c r="E53" s="24" t="s">
        <v>345</v>
      </c>
      <c r="F53" s="24" t="s">
        <v>346</v>
      </c>
      <c r="G53" s="24" t="s">
        <v>186</v>
      </c>
      <c r="H53" s="32" t="s">
        <v>27</v>
      </c>
      <c r="I53" s="26">
        <v>38876</v>
      </c>
      <c r="J53" s="26" t="s">
        <v>71</v>
      </c>
      <c r="K53" s="26" t="s">
        <v>72</v>
      </c>
      <c r="L53" s="26" t="s">
        <v>97</v>
      </c>
      <c r="M53" s="27">
        <v>10</v>
      </c>
      <c r="N53" s="16"/>
      <c r="O53" s="55">
        <f t="shared" si="1"/>
        <v>24</v>
      </c>
      <c r="P53" s="41">
        <v>0</v>
      </c>
      <c r="Q53" s="41">
        <v>0</v>
      </c>
      <c r="R53" s="41">
        <v>4</v>
      </c>
      <c r="S53" s="41">
        <v>14</v>
      </c>
      <c r="T53" s="41">
        <v>6</v>
      </c>
      <c r="U53" s="41"/>
      <c r="V53" s="41"/>
      <c r="W53" s="41"/>
      <c r="X53" s="41"/>
      <c r="Y53" s="41"/>
    </row>
    <row r="54" spans="1:25" ht="51" x14ac:dyDescent="0.25">
      <c r="A54" s="3">
        <v>49</v>
      </c>
      <c r="B54" s="3" t="s">
        <v>456</v>
      </c>
      <c r="C54" s="22" t="s">
        <v>21</v>
      </c>
      <c r="D54" s="23" t="s">
        <v>21</v>
      </c>
      <c r="E54" s="24" t="s">
        <v>63</v>
      </c>
      <c r="F54" s="24" t="s">
        <v>38</v>
      </c>
      <c r="G54" s="24" t="s">
        <v>31</v>
      </c>
      <c r="H54" s="25" t="s">
        <v>27</v>
      </c>
      <c r="I54" s="26">
        <v>38740</v>
      </c>
      <c r="J54" s="26" t="s">
        <v>71</v>
      </c>
      <c r="K54" s="26" t="s">
        <v>72</v>
      </c>
      <c r="L54" s="26" t="s">
        <v>127</v>
      </c>
      <c r="M54" s="27">
        <v>10</v>
      </c>
      <c r="N54" s="5"/>
      <c r="O54" s="55">
        <f t="shared" si="1"/>
        <v>22</v>
      </c>
      <c r="P54" s="3">
        <v>1</v>
      </c>
      <c r="Q54" s="3">
        <v>6</v>
      </c>
      <c r="R54" s="3">
        <v>2</v>
      </c>
      <c r="S54" s="3">
        <v>5</v>
      </c>
      <c r="T54" s="3">
        <v>8</v>
      </c>
      <c r="U54" s="3"/>
      <c r="V54" s="3"/>
      <c r="W54" s="3"/>
      <c r="X54" s="3"/>
      <c r="Y54" s="3"/>
    </row>
    <row r="55" spans="1:25" ht="51" x14ac:dyDescent="0.25">
      <c r="A55" s="3">
        <v>50</v>
      </c>
      <c r="B55" s="3" t="s">
        <v>458</v>
      </c>
      <c r="C55" s="22" t="s">
        <v>21</v>
      </c>
      <c r="D55" s="23" t="s">
        <v>64</v>
      </c>
      <c r="E55" s="24" t="s">
        <v>304</v>
      </c>
      <c r="F55" s="24" t="s">
        <v>305</v>
      </c>
      <c r="G55" s="24" t="s">
        <v>105</v>
      </c>
      <c r="H55" s="32" t="s">
        <v>27</v>
      </c>
      <c r="I55" s="33">
        <v>38908</v>
      </c>
      <c r="J55" s="26" t="s">
        <v>71</v>
      </c>
      <c r="K55" s="26" t="s">
        <v>72</v>
      </c>
      <c r="L55" s="26" t="s">
        <v>95</v>
      </c>
      <c r="M55" s="27">
        <v>10</v>
      </c>
      <c r="N55" s="5"/>
      <c r="O55" s="55">
        <f t="shared" si="1"/>
        <v>22</v>
      </c>
      <c r="P55" s="3">
        <v>0</v>
      </c>
      <c r="Q55" s="3">
        <v>0</v>
      </c>
      <c r="R55" s="3">
        <v>6</v>
      </c>
      <c r="S55" s="3">
        <v>10</v>
      </c>
      <c r="T55" s="3">
        <v>6</v>
      </c>
      <c r="U55" s="3"/>
      <c r="V55" s="3"/>
      <c r="W55" s="3"/>
      <c r="X55" s="3"/>
      <c r="Y55" s="3"/>
    </row>
    <row r="56" spans="1:25" ht="51" x14ac:dyDescent="0.25">
      <c r="A56" s="3">
        <v>51</v>
      </c>
      <c r="B56" s="3" t="s">
        <v>473</v>
      </c>
      <c r="C56" s="22" t="s">
        <v>24</v>
      </c>
      <c r="D56" s="23" t="s">
        <v>24</v>
      </c>
      <c r="E56" s="24" t="s">
        <v>322</v>
      </c>
      <c r="F56" s="24" t="s">
        <v>50</v>
      </c>
      <c r="G56" s="24" t="s">
        <v>31</v>
      </c>
      <c r="H56" s="32" t="s">
        <v>27</v>
      </c>
      <c r="I56" s="26">
        <v>38805</v>
      </c>
      <c r="J56" s="26" t="s">
        <v>71</v>
      </c>
      <c r="K56" s="26" t="s">
        <v>72</v>
      </c>
      <c r="L56" s="26" t="s">
        <v>100</v>
      </c>
      <c r="M56" s="27">
        <v>10</v>
      </c>
      <c r="N56" s="5"/>
      <c r="O56" s="55">
        <f t="shared" si="1"/>
        <v>22</v>
      </c>
      <c r="P56" s="3">
        <v>1</v>
      </c>
      <c r="Q56" s="3">
        <v>0</v>
      </c>
      <c r="R56" s="3">
        <v>4</v>
      </c>
      <c r="S56" s="3">
        <v>14</v>
      </c>
      <c r="T56" s="3">
        <v>3</v>
      </c>
      <c r="U56" s="3"/>
      <c r="V56" s="3"/>
      <c r="W56" s="3"/>
      <c r="X56" s="3"/>
      <c r="Y56" s="3"/>
    </row>
    <row r="57" spans="1:25" ht="63.75" x14ac:dyDescent="0.25">
      <c r="A57" s="3">
        <v>52</v>
      </c>
      <c r="B57" s="3" t="s">
        <v>497</v>
      </c>
      <c r="C57" s="42" t="s">
        <v>22</v>
      </c>
      <c r="D57" s="23" t="s">
        <v>22</v>
      </c>
      <c r="E57" s="24" t="s">
        <v>63</v>
      </c>
      <c r="F57" s="24" t="s">
        <v>38</v>
      </c>
      <c r="G57" s="24" t="s">
        <v>37</v>
      </c>
      <c r="H57" s="32" t="s">
        <v>27</v>
      </c>
      <c r="I57" s="26">
        <v>38826</v>
      </c>
      <c r="J57" s="26" t="s">
        <v>71</v>
      </c>
      <c r="K57" s="26" t="s">
        <v>72</v>
      </c>
      <c r="L57" s="26" t="s">
        <v>167</v>
      </c>
      <c r="M57" s="27">
        <v>10</v>
      </c>
      <c r="N57" s="16"/>
      <c r="O57" s="55">
        <f t="shared" si="1"/>
        <v>22</v>
      </c>
      <c r="P57" s="41">
        <v>1</v>
      </c>
      <c r="Q57" s="41">
        <v>0</v>
      </c>
      <c r="R57" s="41">
        <v>4</v>
      </c>
      <c r="S57" s="41">
        <v>17</v>
      </c>
      <c r="T57" s="41">
        <v>0</v>
      </c>
      <c r="U57" s="41"/>
      <c r="V57" s="41"/>
      <c r="W57" s="41"/>
      <c r="X57" s="41"/>
      <c r="Y57" s="41"/>
    </row>
    <row r="58" spans="1:25" ht="51" x14ac:dyDescent="0.25">
      <c r="A58" s="3">
        <v>53</v>
      </c>
      <c r="B58" s="3" t="s">
        <v>466</v>
      </c>
      <c r="C58" s="42" t="s">
        <v>21</v>
      </c>
      <c r="D58" s="23" t="s">
        <v>41</v>
      </c>
      <c r="E58" s="24" t="s">
        <v>317</v>
      </c>
      <c r="F58" s="24" t="s">
        <v>104</v>
      </c>
      <c r="G58" s="24" t="s">
        <v>37</v>
      </c>
      <c r="H58" s="32" t="s">
        <v>27</v>
      </c>
      <c r="I58" s="26">
        <v>38896</v>
      </c>
      <c r="J58" s="26" t="s">
        <v>71</v>
      </c>
      <c r="K58" s="26" t="s">
        <v>72</v>
      </c>
      <c r="L58" s="26" t="s">
        <v>111</v>
      </c>
      <c r="M58" s="27">
        <v>10</v>
      </c>
      <c r="N58" s="5"/>
      <c r="O58" s="55">
        <f t="shared" si="1"/>
        <v>20</v>
      </c>
      <c r="P58" s="3">
        <v>0</v>
      </c>
      <c r="Q58" s="3">
        <v>0</v>
      </c>
      <c r="R58" s="3">
        <v>4</v>
      </c>
      <c r="S58" s="3">
        <v>10</v>
      </c>
      <c r="T58" s="3">
        <v>6</v>
      </c>
      <c r="U58" s="3"/>
      <c r="V58" s="3"/>
      <c r="W58" s="3"/>
      <c r="X58" s="3"/>
      <c r="Y58" s="3"/>
    </row>
    <row r="59" spans="1:25" ht="63.75" x14ac:dyDescent="0.25">
      <c r="A59" s="3">
        <v>54</v>
      </c>
      <c r="B59" s="3" t="s">
        <v>470</v>
      </c>
      <c r="C59" s="42" t="s">
        <v>21</v>
      </c>
      <c r="D59" s="23" t="s">
        <v>62</v>
      </c>
      <c r="E59" s="24" t="s">
        <v>187</v>
      </c>
      <c r="F59" s="24" t="s">
        <v>35</v>
      </c>
      <c r="G59" s="24" t="s">
        <v>43</v>
      </c>
      <c r="H59" s="32" t="s">
        <v>27</v>
      </c>
      <c r="I59" s="26">
        <v>39139</v>
      </c>
      <c r="J59" s="26" t="s">
        <v>71</v>
      </c>
      <c r="K59" s="26" t="s">
        <v>72</v>
      </c>
      <c r="L59" s="26" t="s">
        <v>93</v>
      </c>
      <c r="M59" s="27">
        <v>10</v>
      </c>
      <c r="N59" s="5"/>
      <c r="O59" s="4">
        <f t="shared" si="1"/>
        <v>19</v>
      </c>
      <c r="P59" s="3">
        <v>0</v>
      </c>
      <c r="Q59" s="3">
        <v>0</v>
      </c>
      <c r="R59" s="3">
        <v>4</v>
      </c>
      <c r="S59" s="3">
        <v>11</v>
      </c>
      <c r="T59" s="3">
        <v>4</v>
      </c>
      <c r="U59" s="3"/>
      <c r="V59" s="3"/>
      <c r="W59" s="3"/>
      <c r="X59" s="3"/>
      <c r="Y59" s="3"/>
    </row>
    <row r="60" spans="1:25" ht="51" x14ac:dyDescent="0.25">
      <c r="A60" s="3">
        <v>55</v>
      </c>
      <c r="B60" s="3" t="s">
        <v>482</v>
      </c>
      <c r="C60" s="42" t="s">
        <v>24</v>
      </c>
      <c r="D60" s="23" t="s">
        <v>44</v>
      </c>
      <c r="E60" s="24" t="s">
        <v>331</v>
      </c>
      <c r="F60" s="24" t="s">
        <v>332</v>
      </c>
      <c r="G60" s="24" t="s">
        <v>333</v>
      </c>
      <c r="H60" s="32" t="s">
        <v>27</v>
      </c>
      <c r="I60" s="26">
        <v>38712</v>
      </c>
      <c r="J60" s="26" t="s">
        <v>71</v>
      </c>
      <c r="K60" s="26" t="s">
        <v>72</v>
      </c>
      <c r="L60" s="26" t="s">
        <v>92</v>
      </c>
      <c r="M60" s="27">
        <v>10</v>
      </c>
      <c r="N60" s="5"/>
      <c r="O60" s="4">
        <f t="shared" si="1"/>
        <v>18</v>
      </c>
      <c r="P60" s="3">
        <v>0</v>
      </c>
      <c r="Q60" s="3">
        <v>0</v>
      </c>
      <c r="R60" s="3">
        <v>4</v>
      </c>
      <c r="S60" s="3">
        <v>11</v>
      </c>
      <c r="T60" s="3">
        <v>3</v>
      </c>
      <c r="U60" s="3"/>
      <c r="V60" s="3"/>
      <c r="W60" s="3"/>
      <c r="X60" s="3"/>
      <c r="Y60" s="3"/>
    </row>
    <row r="61" spans="1:25" ht="51" x14ac:dyDescent="0.25">
      <c r="A61" s="3">
        <v>56</v>
      </c>
      <c r="B61" s="3" t="s">
        <v>463</v>
      </c>
      <c r="C61" s="42" t="s">
        <v>21</v>
      </c>
      <c r="D61" s="23" t="s">
        <v>45</v>
      </c>
      <c r="E61" s="24" t="s">
        <v>314</v>
      </c>
      <c r="F61" s="24" t="s">
        <v>177</v>
      </c>
      <c r="G61" s="24" t="s">
        <v>31</v>
      </c>
      <c r="H61" s="34" t="s">
        <v>27</v>
      </c>
      <c r="I61" s="35">
        <v>38762</v>
      </c>
      <c r="J61" s="35" t="s">
        <v>71</v>
      </c>
      <c r="K61" s="35" t="s">
        <v>72</v>
      </c>
      <c r="L61" s="26" t="s">
        <v>315</v>
      </c>
      <c r="M61" s="27">
        <v>10</v>
      </c>
      <c r="N61" s="5"/>
      <c r="O61" s="4">
        <f t="shared" si="1"/>
        <v>15</v>
      </c>
      <c r="P61" s="3">
        <v>0</v>
      </c>
      <c r="Q61" s="3">
        <v>0</v>
      </c>
      <c r="R61" s="3">
        <v>4</v>
      </c>
      <c r="S61" s="3">
        <v>8</v>
      </c>
      <c r="T61" s="3">
        <v>3</v>
      </c>
      <c r="U61" s="3"/>
      <c r="V61" s="3"/>
      <c r="W61" s="3"/>
      <c r="X61" s="3"/>
      <c r="Y61" s="3"/>
    </row>
    <row r="62" spans="1:25" ht="38.25" x14ac:dyDescent="0.25">
      <c r="A62" s="3">
        <v>57</v>
      </c>
      <c r="B62" s="3" t="s">
        <v>481</v>
      </c>
      <c r="C62" s="42" t="s">
        <v>24</v>
      </c>
      <c r="D62" s="23" t="s">
        <v>42</v>
      </c>
      <c r="E62" s="24" t="s">
        <v>330</v>
      </c>
      <c r="F62" s="24" t="s">
        <v>38</v>
      </c>
      <c r="G62" s="24" t="s">
        <v>165</v>
      </c>
      <c r="H62" s="32" t="s">
        <v>27</v>
      </c>
      <c r="I62" s="26">
        <v>38824</v>
      </c>
      <c r="J62" s="26" t="s">
        <v>71</v>
      </c>
      <c r="K62" s="26" t="s">
        <v>72</v>
      </c>
      <c r="L62" s="26" t="s">
        <v>216</v>
      </c>
      <c r="M62" s="27">
        <v>10</v>
      </c>
      <c r="N62" s="5"/>
      <c r="O62" s="4">
        <f t="shared" si="1"/>
        <v>13</v>
      </c>
      <c r="P62" s="3">
        <v>1</v>
      </c>
      <c r="Q62" s="3">
        <v>0</v>
      </c>
      <c r="R62" s="3">
        <v>4</v>
      </c>
      <c r="S62" s="3">
        <v>5</v>
      </c>
      <c r="T62" s="3">
        <v>3</v>
      </c>
      <c r="U62" s="3"/>
      <c r="V62" s="3"/>
      <c r="W62" s="3"/>
      <c r="X62" s="3"/>
      <c r="Y62" s="3"/>
    </row>
    <row r="63" spans="1:25" ht="38.25" x14ac:dyDescent="0.25">
      <c r="A63" s="3">
        <v>58</v>
      </c>
      <c r="B63" s="3" t="s">
        <v>483</v>
      </c>
      <c r="C63" s="42" t="s">
        <v>24</v>
      </c>
      <c r="D63" s="23" t="s">
        <v>44</v>
      </c>
      <c r="E63" s="24" t="s">
        <v>334</v>
      </c>
      <c r="F63" s="24" t="s">
        <v>49</v>
      </c>
      <c r="G63" s="24" t="s">
        <v>37</v>
      </c>
      <c r="H63" s="32" t="s">
        <v>27</v>
      </c>
      <c r="I63" s="26">
        <v>38882</v>
      </c>
      <c r="J63" s="26" t="s">
        <v>71</v>
      </c>
      <c r="K63" s="26" t="s">
        <v>72</v>
      </c>
      <c r="L63" s="26" t="s">
        <v>272</v>
      </c>
      <c r="M63" s="27">
        <v>10</v>
      </c>
      <c r="N63" s="5"/>
      <c r="O63" s="4">
        <f t="shared" si="1"/>
        <v>13</v>
      </c>
      <c r="P63" s="3">
        <v>0</v>
      </c>
      <c r="Q63" s="3">
        <v>0</v>
      </c>
      <c r="R63" s="3">
        <v>2</v>
      </c>
      <c r="S63" s="3">
        <v>4</v>
      </c>
      <c r="T63" s="3">
        <v>7</v>
      </c>
      <c r="U63" s="3"/>
      <c r="V63" s="3"/>
      <c r="W63" s="3"/>
      <c r="X63" s="3"/>
      <c r="Y63" s="3"/>
    </row>
    <row r="64" spans="1:25" ht="63.75" x14ac:dyDescent="0.25">
      <c r="A64" s="3">
        <v>59</v>
      </c>
      <c r="B64" s="3" t="s">
        <v>478</v>
      </c>
      <c r="C64" s="22" t="s">
        <v>24</v>
      </c>
      <c r="D64" s="23" t="s">
        <v>24</v>
      </c>
      <c r="E64" s="24" t="s">
        <v>326</v>
      </c>
      <c r="F64" s="24" t="s">
        <v>128</v>
      </c>
      <c r="G64" s="24" t="s">
        <v>114</v>
      </c>
      <c r="H64" s="32" t="s">
        <v>27</v>
      </c>
      <c r="I64" s="26">
        <v>39011</v>
      </c>
      <c r="J64" s="26" t="s">
        <v>71</v>
      </c>
      <c r="K64" s="26" t="s">
        <v>72</v>
      </c>
      <c r="L64" s="26" t="s">
        <v>327</v>
      </c>
      <c r="M64" s="27">
        <v>10</v>
      </c>
      <c r="N64" s="5"/>
      <c r="O64" s="4">
        <f t="shared" si="1"/>
        <v>12</v>
      </c>
      <c r="P64" s="3">
        <v>1</v>
      </c>
      <c r="Q64" s="3">
        <v>0</v>
      </c>
      <c r="R64" s="3">
        <v>4</v>
      </c>
      <c r="S64" s="3">
        <v>7</v>
      </c>
      <c r="T64" s="3">
        <v>0</v>
      </c>
      <c r="U64" s="3"/>
      <c r="V64" s="3"/>
      <c r="W64" s="3"/>
      <c r="X64" s="3"/>
      <c r="Y64" s="3"/>
    </row>
    <row r="65" spans="1:25" ht="38.25" x14ac:dyDescent="0.25">
      <c r="A65" s="3">
        <v>60</v>
      </c>
      <c r="B65" s="51" t="s">
        <v>488</v>
      </c>
      <c r="C65" s="42" t="s">
        <v>22</v>
      </c>
      <c r="D65" s="23" t="s">
        <v>77</v>
      </c>
      <c r="E65" s="24" t="s">
        <v>343</v>
      </c>
      <c r="F65" s="24" t="s">
        <v>28</v>
      </c>
      <c r="G65" s="24" t="s">
        <v>31</v>
      </c>
      <c r="H65" s="32" t="s">
        <v>27</v>
      </c>
      <c r="I65" s="26">
        <v>38957</v>
      </c>
      <c r="J65" s="26" t="s">
        <v>71</v>
      </c>
      <c r="K65" s="26" t="s">
        <v>72</v>
      </c>
      <c r="L65" s="26" t="s">
        <v>173</v>
      </c>
      <c r="M65" s="27">
        <v>10</v>
      </c>
      <c r="N65" s="16"/>
      <c r="O65" s="55">
        <f t="shared" si="1"/>
        <v>11</v>
      </c>
      <c r="P65" s="41">
        <v>0</v>
      </c>
      <c r="Q65" s="41">
        <v>0</v>
      </c>
      <c r="R65" s="41">
        <v>4</v>
      </c>
      <c r="S65" s="41">
        <v>7</v>
      </c>
      <c r="T65" s="41">
        <v>0</v>
      </c>
      <c r="U65" s="41"/>
      <c r="V65" s="41"/>
      <c r="W65" s="41"/>
      <c r="X65" s="41"/>
      <c r="Y65" s="41"/>
    </row>
    <row r="66" spans="1:25" ht="38.25" x14ac:dyDescent="0.25">
      <c r="A66" s="3">
        <v>61</v>
      </c>
      <c r="B66" s="3" t="s">
        <v>489</v>
      </c>
      <c r="C66" s="42" t="s">
        <v>22</v>
      </c>
      <c r="D66" s="23" t="s">
        <v>77</v>
      </c>
      <c r="E66" s="24" t="s">
        <v>344</v>
      </c>
      <c r="F66" s="24" t="s">
        <v>178</v>
      </c>
      <c r="G66" s="24" t="s">
        <v>294</v>
      </c>
      <c r="H66" s="32" t="s">
        <v>27</v>
      </c>
      <c r="I66" s="26">
        <v>38957</v>
      </c>
      <c r="J66" s="26" t="s">
        <v>71</v>
      </c>
      <c r="K66" s="26" t="s">
        <v>72</v>
      </c>
      <c r="L66" s="26" t="s">
        <v>173</v>
      </c>
      <c r="M66" s="27">
        <v>10</v>
      </c>
      <c r="N66" s="16"/>
      <c r="O66" s="55">
        <f t="shared" si="1"/>
        <v>10</v>
      </c>
      <c r="P66" s="41">
        <v>0</v>
      </c>
      <c r="Q66" s="41">
        <v>3</v>
      </c>
      <c r="R66" s="41">
        <v>2</v>
      </c>
      <c r="S66" s="41">
        <v>5</v>
      </c>
      <c r="T66" s="41">
        <v>0</v>
      </c>
      <c r="U66" s="41"/>
      <c r="V66" s="41"/>
      <c r="W66" s="41"/>
      <c r="X66" s="41"/>
      <c r="Y66" s="41"/>
    </row>
    <row r="67" spans="1:25" ht="38.25" x14ac:dyDescent="0.25">
      <c r="A67" s="3">
        <v>62</v>
      </c>
      <c r="B67" s="3" t="s">
        <v>480</v>
      </c>
      <c r="C67" s="22" t="s">
        <v>24</v>
      </c>
      <c r="D67" s="23" t="s">
        <v>42</v>
      </c>
      <c r="E67" s="24" t="s">
        <v>329</v>
      </c>
      <c r="F67" s="24" t="s">
        <v>70</v>
      </c>
      <c r="G67" s="24" t="s">
        <v>76</v>
      </c>
      <c r="H67" s="32" t="s">
        <v>27</v>
      </c>
      <c r="I67" s="26">
        <v>38864</v>
      </c>
      <c r="J67" s="26" t="s">
        <v>71</v>
      </c>
      <c r="K67" s="26" t="s">
        <v>72</v>
      </c>
      <c r="L67" s="26" t="s">
        <v>216</v>
      </c>
      <c r="M67" s="27">
        <v>10</v>
      </c>
      <c r="N67" s="5"/>
      <c r="O67" s="4">
        <f t="shared" si="1"/>
        <v>9</v>
      </c>
      <c r="P67" s="3">
        <v>1</v>
      </c>
      <c r="Q67" s="3">
        <v>0</v>
      </c>
      <c r="R67" s="3">
        <v>4</v>
      </c>
      <c r="S67" s="3">
        <v>4</v>
      </c>
      <c r="T67" s="3">
        <v>0</v>
      </c>
      <c r="U67" s="3"/>
      <c r="V67" s="3"/>
      <c r="W67" s="3"/>
      <c r="X67" s="3"/>
      <c r="Y67" s="3"/>
    </row>
    <row r="68" spans="1:25" ht="38.25" x14ac:dyDescent="0.25">
      <c r="A68" s="3">
        <v>63</v>
      </c>
      <c r="B68" s="3" t="s">
        <v>460</v>
      </c>
      <c r="C68" s="22" t="s">
        <v>21</v>
      </c>
      <c r="D68" s="23" t="s">
        <v>69</v>
      </c>
      <c r="E68" s="24" t="s">
        <v>306</v>
      </c>
      <c r="F68" s="24" t="s">
        <v>307</v>
      </c>
      <c r="G68" s="24" t="s">
        <v>30</v>
      </c>
      <c r="H68" s="32" t="s">
        <v>27</v>
      </c>
      <c r="I68" s="26">
        <v>39020</v>
      </c>
      <c r="J68" s="26" t="s">
        <v>71</v>
      </c>
      <c r="K68" s="26" t="s">
        <v>72</v>
      </c>
      <c r="L68" s="26" t="s">
        <v>308</v>
      </c>
      <c r="M68" s="27">
        <v>10</v>
      </c>
      <c r="N68" s="5"/>
      <c r="O68" s="4">
        <f t="shared" si="1"/>
        <v>5</v>
      </c>
      <c r="P68" s="3">
        <v>0</v>
      </c>
      <c r="Q68" s="3">
        <v>1</v>
      </c>
      <c r="R68" s="3">
        <v>2</v>
      </c>
      <c r="S68" s="3">
        <v>0</v>
      </c>
      <c r="T68" s="3">
        <v>2</v>
      </c>
      <c r="U68" s="3"/>
      <c r="V68" s="3"/>
      <c r="W68" s="3"/>
      <c r="X68" s="3"/>
      <c r="Y68" s="3"/>
    </row>
  </sheetData>
  <sortState ref="D6:M29">
    <sortCondition ref="E6:E29"/>
  </sortState>
  <dataValidations count="3">
    <dataValidation type="list" allowBlank="1" showInputMessage="1" showErrorMessage="1" sqref="M6:M68">
      <formula1>класс</formula1>
    </dataValidation>
    <dataValidation type="list" allowBlank="1" showInputMessage="1" showErrorMessage="1" sqref="J6:J68">
      <formula1>гражданство</formula1>
    </dataValidation>
    <dataValidation type="list" allowBlank="1" showInputMessage="1" showErrorMessage="1" sqref="H6:H68">
      <formula1>пол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zoomScale="80" zoomScaleNormal="80" workbookViewId="0"/>
  </sheetViews>
  <sheetFormatPr defaultRowHeight="15" x14ac:dyDescent="0.25"/>
  <cols>
    <col min="1" max="1" width="5.28515625" style="1" customWidth="1"/>
    <col min="2" max="2" width="8.85546875" style="2" customWidth="1"/>
    <col min="3" max="3" width="16.42578125" customWidth="1"/>
    <col min="4" max="4" width="16.28515625" customWidth="1"/>
    <col min="5" max="5" width="13.7109375" customWidth="1"/>
    <col min="6" max="6" width="13.140625" customWidth="1"/>
    <col min="7" max="7" width="13.140625" style="1" customWidth="1"/>
    <col min="8" max="8" width="13.140625" hidden="1" customWidth="1"/>
    <col min="9" max="9" width="13.140625" style="7" hidden="1" customWidth="1"/>
    <col min="10" max="10" width="13.140625" hidden="1" customWidth="1"/>
    <col min="11" max="11" width="14.7109375" hidden="1" customWidth="1"/>
    <col min="12" max="12" width="27.42578125" style="1" customWidth="1"/>
    <col min="13" max="13" width="11.28515625" customWidth="1"/>
    <col min="14" max="14" width="13.140625" hidden="1" customWidth="1"/>
    <col min="15" max="15" width="13.140625" customWidth="1"/>
    <col min="16" max="17" width="7.42578125" customWidth="1"/>
    <col min="18" max="18" width="8.42578125" customWidth="1"/>
    <col min="19" max="19" width="7.5703125" customWidth="1"/>
    <col min="20" max="20" width="8.5703125" customWidth="1"/>
    <col min="21" max="24" width="6.7109375" hidden="1" customWidth="1"/>
    <col min="25" max="25" width="9.140625" hidden="1" customWidth="1"/>
  </cols>
  <sheetData>
    <row r="1" spans="1:25" ht="25.5" x14ac:dyDescent="0.25">
      <c r="D1" s="6" t="s">
        <v>17</v>
      </c>
      <c r="E1" s="6" t="s">
        <v>16</v>
      </c>
    </row>
    <row r="2" spans="1:25" x14ac:dyDescent="0.25">
      <c r="D2" s="6" t="s">
        <v>15</v>
      </c>
      <c r="E2" s="6" t="s">
        <v>57</v>
      </c>
    </row>
    <row r="3" spans="1:25" x14ac:dyDescent="0.25">
      <c r="D3" s="6" t="s">
        <v>14</v>
      </c>
      <c r="E3" s="6" t="s">
        <v>20</v>
      </c>
    </row>
    <row r="4" spans="1:25" x14ac:dyDescent="0.25">
      <c r="D4" s="6" t="s">
        <v>13</v>
      </c>
      <c r="E4" s="11" t="s">
        <v>232</v>
      </c>
    </row>
    <row r="5" spans="1:25" ht="106.5" customHeight="1" x14ac:dyDescent="0.25">
      <c r="A5" s="52" t="s">
        <v>12</v>
      </c>
      <c r="B5" s="52" t="s">
        <v>11</v>
      </c>
      <c r="C5" s="52" t="s">
        <v>163</v>
      </c>
      <c r="D5" s="52" t="s">
        <v>10</v>
      </c>
      <c r="E5" s="52" t="s">
        <v>9</v>
      </c>
      <c r="F5" s="52" t="s">
        <v>8</v>
      </c>
      <c r="G5" s="52" t="s">
        <v>7</v>
      </c>
      <c r="H5" s="52" t="s">
        <v>5</v>
      </c>
      <c r="I5" s="52" t="s">
        <v>6</v>
      </c>
      <c r="J5" s="52" t="s">
        <v>4</v>
      </c>
      <c r="K5" s="52" t="s">
        <v>3</v>
      </c>
      <c r="L5" s="52" t="s">
        <v>2</v>
      </c>
      <c r="M5" s="52" t="s">
        <v>1</v>
      </c>
      <c r="N5" s="52" t="s">
        <v>0</v>
      </c>
      <c r="O5" s="19" t="s">
        <v>565</v>
      </c>
      <c r="P5" s="19" t="s">
        <v>560</v>
      </c>
      <c r="Q5" s="19" t="s">
        <v>561</v>
      </c>
      <c r="R5" s="19" t="s">
        <v>562</v>
      </c>
      <c r="S5" s="19" t="s">
        <v>563</v>
      </c>
      <c r="T5" s="19" t="s">
        <v>564</v>
      </c>
      <c r="U5" s="52" t="s">
        <v>120</v>
      </c>
      <c r="V5" s="52" t="s">
        <v>121</v>
      </c>
      <c r="W5" s="52" t="s">
        <v>122</v>
      </c>
      <c r="X5" s="52" t="s">
        <v>123</v>
      </c>
      <c r="Y5" s="52" t="s">
        <v>124</v>
      </c>
    </row>
    <row r="6" spans="1:25" ht="63.75" x14ac:dyDescent="0.25">
      <c r="A6" s="15">
        <v>1</v>
      </c>
      <c r="B6" s="3" t="s">
        <v>536</v>
      </c>
      <c r="C6" s="22" t="s">
        <v>24</v>
      </c>
      <c r="D6" s="23" t="s">
        <v>24</v>
      </c>
      <c r="E6" s="24" t="s">
        <v>159</v>
      </c>
      <c r="F6" s="24" t="s">
        <v>133</v>
      </c>
      <c r="G6" s="24" t="s">
        <v>82</v>
      </c>
      <c r="H6" s="32" t="s">
        <v>29</v>
      </c>
      <c r="I6" s="26" t="s">
        <v>380</v>
      </c>
      <c r="J6" s="26" t="s">
        <v>71</v>
      </c>
      <c r="K6" s="26" t="s">
        <v>72</v>
      </c>
      <c r="L6" s="26" t="s">
        <v>100</v>
      </c>
      <c r="M6" s="27">
        <v>11</v>
      </c>
      <c r="N6" s="4"/>
      <c r="O6" s="4">
        <f>SUM(Таблица1[[#This Row],[1  Макс. 3 б.]:[5  Макс. 20 б.]])</f>
        <v>90</v>
      </c>
      <c r="P6" s="3">
        <v>1</v>
      </c>
      <c r="Q6" s="3">
        <v>3</v>
      </c>
      <c r="R6" s="3">
        <v>4</v>
      </c>
      <c r="S6" s="3">
        <v>64</v>
      </c>
      <c r="T6" s="3">
        <v>18</v>
      </c>
      <c r="U6" s="3"/>
      <c r="V6" s="3"/>
      <c r="W6" s="3"/>
      <c r="X6" s="3"/>
      <c r="Y6" s="3"/>
    </row>
    <row r="7" spans="1:25" ht="38.25" x14ac:dyDescent="0.25">
      <c r="A7" s="3">
        <v>2</v>
      </c>
      <c r="B7" s="3" t="s">
        <v>507</v>
      </c>
      <c r="C7" s="22" t="s">
        <v>21</v>
      </c>
      <c r="D7" s="23" t="s">
        <v>21</v>
      </c>
      <c r="E7" s="24" t="s">
        <v>356</v>
      </c>
      <c r="F7" s="24" t="s">
        <v>207</v>
      </c>
      <c r="G7" s="24" t="s">
        <v>357</v>
      </c>
      <c r="H7" s="28" t="s">
        <v>29</v>
      </c>
      <c r="I7" s="26">
        <v>38665</v>
      </c>
      <c r="J7" s="26" t="s">
        <v>71</v>
      </c>
      <c r="K7" s="26" t="s">
        <v>72</v>
      </c>
      <c r="L7" s="26" t="s">
        <v>86</v>
      </c>
      <c r="M7" s="27">
        <v>11</v>
      </c>
      <c r="N7" s="4"/>
      <c r="O7" s="4">
        <f>SUM(Таблица1[[#This Row],[1  Макс. 3 б.]:[5  Макс. 20 б.]])</f>
        <v>78</v>
      </c>
      <c r="P7" s="4">
        <v>3</v>
      </c>
      <c r="Q7" s="4">
        <v>0</v>
      </c>
      <c r="R7" s="4">
        <v>2</v>
      </c>
      <c r="S7" s="4">
        <v>53</v>
      </c>
      <c r="T7" s="4">
        <v>20</v>
      </c>
      <c r="U7" s="3"/>
      <c r="V7" s="3"/>
      <c r="W7" s="3"/>
      <c r="X7" s="3"/>
      <c r="Y7" s="3"/>
    </row>
    <row r="8" spans="1:25" ht="63.75" x14ac:dyDescent="0.25">
      <c r="A8" s="3">
        <v>3</v>
      </c>
      <c r="B8" s="3" t="s">
        <v>549</v>
      </c>
      <c r="C8" s="42" t="s">
        <v>24</v>
      </c>
      <c r="D8" s="23" t="s">
        <v>25</v>
      </c>
      <c r="E8" s="24" t="s">
        <v>214</v>
      </c>
      <c r="F8" s="24" t="s">
        <v>33</v>
      </c>
      <c r="G8" s="24" t="s">
        <v>172</v>
      </c>
      <c r="H8" s="32" t="s">
        <v>27</v>
      </c>
      <c r="I8" s="26">
        <v>38446</v>
      </c>
      <c r="J8" s="26" t="s">
        <v>71</v>
      </c>
      <c r="K8" s="26" t="s">
        <v>72</v>
      </c>
      <c r="L8" s="26" t="s">
        <v>89</v>
      </c>
      <c r="M8" s="27">
        <v>11</v>
      </c>
      <c r="N8" s="4"/>
      <c r="O8" s="4">
        <f>SUM(Таблица1[[#This Row],[1  Макс. 3 б.]:[5  Макс. 20 б.]])</f>
        <v>76</v>
      </c>
      <c r="P8" s="3">
        <v>1</v>
      </c>
      <c r="Q8" s="3">
        <v>0</v>
      </c>
      <c r="R8" s="3">
        <v>4</v>
      </c>
      <c r="S8" s="3">
        <v>51</v>
      </c>
      <c r="T8" s="3">
        <v>20</v>
      </c>
      <c r="U8" s="3"/>
      <c r="V8" s="3"/>
      <c r="W8" s="3"/>
      <c r="X8" s="3"/>
      <c r="Y8" s="3"/>
    </row>
    <row r="9" spans="1:25" ht="38.25" x14ac:dyDescent="0.25">
      <c r="A9" s="15">
        <v>4</v>
      </c>
      <c r="B9" s="3" t="s">
        <v>510</v>
      </c>
      <c r="C9" s="22" t="s">
        <v>21</v>
      </c>
      <c r="D9" s="23" t="s">
        <v>21</v>
      </c>
      <c r="E9" s="24" t="s">
        <v>203</v>
      </c>
      <c r="F9" s="24" t="s">
        <v>151</v>
      </c>
      <c r="G9" s="24" t="s">
        <v>115</v>
      </c>
      <c r="H9" s="32" t="s">
        <v>27</v>
      </c>
      <c r="I9" s="43">
        <v>38592</v>
      </c>
      <c r="J9" s="26" t="s">
        <v>71</v>
      </c>
      <c r="K9" s="26" t="s">
        <v>72</v>
      </c>
      <c r="L9" s="26" t="s">
        <v>96</v>
      </c>
      <c r="M9" s="27">
        <v>11</v>
      </c>
      <c r="N9" s="4"/>
      <c r="O9" s="4">
        <f>SUM(Таблица1[[#This Row],[1  Макс. 3 б.]:[5  Макс. 20 б.]])</f>
        <v>67</v>
      </c>
      <c r="P9" s="4">
        <v>3</v>
      </c>
      <c r="Q9" s="4">
        <v>3</v>
      </c>
      <c r="R9" s="4">
        <v>4</v>
      </c>
      <c r="S9" s="4">
        <v>43</v>
      </c>
      <c r="T9" s="4">
        <v>14</v>
      </c>
      <c r="U9" s="3"/>
      <c r="V9" s="3"/>
      <c r="W9" s="3"/>
      <c r="X9" s="3"/>
      <c r="Y9" s="3"/>
    </row>
    <row r="10" spans="1:25" ht="38.25" x14ac:dyDescent="0.25">
      <c r="A10" s="3">
        <v>5</v>
      </c>
      <c r="B10" s="3" t="s">
        <v>511</v>
      </c>
      <c r="C10" s="22" t="s">
        <v>21</v>
      </c>
      <c r="D10" s="23" t="s">
        <v>21</v>
      </c>
      <c r="E10" s="24" t="s">
        <v>316</v>
      </c>
      <c r="F10" s="24" t="s">
        <v>81</v>
      </c>
      <c r="G10" s="24" t="s">
        <v>48</v>
      </c>
      <c r="H10" s="28" t="s">
        <v>27</v>
      </c>
      <c r="I10" s="26">
        <v>38697</v>
      </c>
      <c r="J10" s="26" t="s">
        <v>71</v>
      </c>
      <c r="K10" s="26" t="s">
        <v>72</v>
      </c>
      <c r="L10" s="26" t="s">
        <v>86</v>
      </c>
      <c r="M10" s="27">
        <v>11</v>
      </c>
      <c r="N10" s="4"/>
      <c r="O10" s="4">
        <f>SUM(Таблица1[[#This Row],[1  Макс. 3 б.]:[5  Макс. 20 б.]])</f>
        <v>65</v>
      </c>
      <c r="P10" s="4">
        <v>0</v>
      </c>
      <c r="Q10" s="4">
        <v>0</v>
      </c>
      <c r="R10" s="4">
        <v>2</v>
      </c>
      <c r="S10" s="4">
        <v>48</v>
      </c>
      <c r="T10" s="4">
        <v>15</v>
      </c>
      <c r="U10" s="3"/>
      <c r="V10" s="3"/>
      <c r="W10" s="3"/>
      <c r="X10" s="3"/>
      <c r="Y10" s="3"/>
    </row>
    <row r="11" spans="1:25" ht="76.5" x14ac:dyDescent="0.25">
      <c r="A11" s="3">
        <v>6</v>
      </c>
      <c r="B11" s="3" t="s">
        <v>512</v>
      </c>
      <c r="C11" s="22" t="s">
        <v>21</v>
      </c>
      <c r="D11" s="23" t="s">
        <v>21</v>
      </c>
      <c r="E11" s="24" t="s">
        <v>359</v>
      </c>
      <c r="F11" s="24" t="s">
        <v>26</v>
      </c>
      <c r="G11" s="24" t="s">
        <v>47</v>
      </c>
      <c r="H11" s="25" t="s">
        <v>27</v>
      </c>
      <c r="I11" s="26">
        <v>38543</v>
      </c>
      <c r="J11" s="26" t="s">
        <v>71</v>
      </c>
      <c r="K11" s="26" t="s">
        <v>72</v>
      </c>
      <c r="L11" s="26" t="s">
        <v>85</v>
      </c>
      <c r="M11" s="27">
        <v>11</v>
      </c>
      <c r="N11" s="4"/>
      <c r="O11" s="4">
        <f>SUM(Таблица1[[#This Row],[1  Макс. 3 б.]:[5  Макс. 20 б.]])</f>
        <v>64</v>
      </c>
      <c r="P11" s="4">
        <v>1</v>
      </c>
      <c r="Q11" s="4">
        <v>3</v>
      </c>
      <c r="R11" s="4">
        <v>4</v>
      </c>
      <c r="S11" s="4">
        <v>36</v>
      </c>
      <c r="T11" s="4">
        <v>20</v>
      </c>
      <c r="U11" s="3"/>
      <c r="V11" s="3"/>
      <c r="W11" s="3"/>
      <c r="X11" s="3"/>
      <c r="Y11" s="3"/>
    </row>
    <row r="12" spans="1:25" ht="76.5" x14ac:dyDescent="0.25">
      <c r="A12" s="15">
        <v>7</v>
      </c>
      <c r="B12" s="3" t="s">
        <v>515</v>
      </c>
      <c r="C12" s="22" t="s">
        <v>21</v>
      </c>
      <c r="D12" s="23" t="s">
        <v>21</v>
      </c>
      <c r="E12" s="24" t="s">
        <v>161</v>
      </c>
      <c r="F12" s="24" t="s">
        <v>116</v>
      </c>
      <c r="G12" s="24" t="s">
        <v>48</v>
      </c>
      <c r="H12" s="25" t="s">
        <v>27</v>
      </c>
      <c r="I12" s="26">
        <v>38438</v>
      </c>
      <c r="J12" s="26" t="s">
        <v>71</v>
      </c>
      <c r="K12" s="26" t="s">
        <v>72</v>
      </c>
      <c r="L12" s="26" t="s">
        <v>85</v>
      </c>
      <c r="M12" s="27">
        <v>11</v>
      </c>
      <c r="N12" s="4"/>
      <c r="O12" s="4">
        <f>SUM(Таблица1[[#This Row],[1  Макс. 3 б.]:[5  Макс. 20 б.]])</f>
        <v>62</v>
      </c>
      <c r="P12" s="3">
        <v>0</v>
      </c>
      <c r="Q12" s="3">
        <v>0</v>
      </c>
      <c r="R12" s="3">
        <v>6</v>
      </c>
      <c r="S12" s="3">
        <v>47</v>
      </c>
      <c r="T12" s="3">
        <v>9</v>
      </c>
      <c r="U12" s="3"/>
      <c r="V12" s="3"/>
      <c r="W12" s="3"/>
      <c r="X12" s="3"/>
      <c r="Y12" s="3"/>
    </row>
    <row r="13" spans="1:25" ht="76.5" x14ac:dyDescent="0.25">
      <c r="A13" s="3">
        <v>8</v>
      </c>
      <c r="B13" s="3" t="s">
        <v>513</v>
      </c>
      <c r="C13" s="22" t="s">
        <v>21</v>
      </c>
      <c r="D13" s="23" t="s">
        <v>21</v>
      </c>
      <c r="E13" s="24" t="s">
        <v>208</v>
      </c>
      <c r="F13" s="24" t="s">
        <v>33</v>
      </c>
      <c r="G13" s="24" t="s">
        <v>30</v>
      </c>
      <c r="H13" s="25" t="s">
        <v>27</v>
      </c>
      <c r="I13" s="26">
        <v>38585</v>
      </c>
      <c r="J13" s="26" t="s">
        <v>71</v>
      </c>
      <c r="K13" s="26" t="s">
        <v>72</v>
      </c>
      <c r="L13" s="26" t="s">
        <v>85</v>
      </c>
      <c r="M13" s="27">
        <v>11</v>
      </c>
      <c r="N13" s="4"/>
      <c r="O13" s="4">
        <f>SUM(Таблица1[[#This Row],[1  Макс. 3 б.]:[5  Макс. 20 б.]])</f>
        <v>60</v>
      </c>
      <c r="P13" s="3">
        <v>0</v>
      </c>
      <c r="Q13" s="3">
        <v>0</v>
      </c>
      <c r="R13" s="3">
        <v>2</v>
      </c>
      <c r="S13" s="3">
        <v>41</v>
      </c>
      <c r="T13" s="3">
        <v>17</v>
      </c>
      <c r="U13" s="3"/>
      <c r="V13" s="3"/>
      <c r="W13" s="3"/>
      <c r="X13" s="3"/>
      <c r="Y13" s="3"/>
    </row>
    <row r="14" spans="1:25" ht="76.5" x14ac:dyDescent="0.25">
      <c r="A14" s="3">
        <v>9</v>
      </c>
      <c r="B14" s="3" t="s">
        <v>557</v>
      </c>
      <c r="C14" s="42" t="s">
        <v>22</v>
      </c>
      <c r="D14" s="47" t="s">
        <v>396</v>
      </c>
      <c r="E14" s="24" t="s">
        <v>221</v>
      </c>
      <c r="F14" s="24" t="s">
        <v>59</v>
      </c>
      <c r="G14" s="24" t="s">
        <v>32</v>
      </c>
      <c r="H14" s="32" t="s">
        <v>27</v>
      </c>
      <c r="I14" s="48">
        <v>38404</v>
      </c>
      <c r="J14" s="49" t="s">
        <v>71</v>
      </c>
      <c r="K14" s="50" t="s">
        <v>72</v>
      </c>
      <c r="L14" s="26" t="s">
        <v>118</v>
      </c>
      <c r="M14" s="27">
        <v>11</v>
      </c>
      <c r="N14" s="4"/>
      <c r="O14" s="4">
        <f>SUM(Таблица1[[#This Row],[1  Макс. 3 б.]:[5  Макс. 20 б.]])</f>
        <v>58</v>
      </c>
      <c r="P14" s="41">
        <v>3</v>
      </c>
      <c r="Q14" s="41">
        <v>0</v>
      </c>
      <c r="R14" s="41">
        <v>0</v>
      </c>
      <c r="S14" s="41">
        <v>35</v>
      </c>
      <c r="T14" s="41">
        <v>20</v>
      </c>
      <c r="U14" s="41"/>
      <c r="V14" s="41"/>
      <c r="W14" s="41"/>
      <c r="X14" s="41"/>
      <c r="Y14" s="41"/>
    </row>
    <row r="15" spans="1:25" ht="51" x14ac:dyDescent="0.25">
      <c r="A15" s="15">
        <v>10</v>
      </c>
      <c r="B15" s="3" t="s">
        <v>506</v>
      </c>
      <c r="C15" s="22" t="s">
        <v>21</v>
      </c>
      <c r="D15" s="23" t="s">
        <v>21</v>
      </c>
      <c r="E15" s="24" t="s">
        <v>201</v>
      </c>
      <c r="F15" s="24" t="s">
        <v>113</v>
      </c>
      <c r="G15" s="24" t="s">
        <v>202</v>
      </c>
      <c r="H15" s="25" t="s">
        <v>29</v>
      </c>
      <c r="I15" s="26">
        <v>38427</v>
      </c>
      <c r="J15" s="26" t="s">
        <v>71</v>
      </c>
      <c r="K15" s="26" t="s">
        <v>72</v>
      </c>
      <c r="L15" s="26" t="s">
        <v>110</v>
      </c>
      <c r="M15" s="27">
        <v>11</v>
      </c>
      <c r="N15" s="4"/>
      <c r="O15" s="4">
        <f>SUM(Таблица1[[#This Row],[1  Макс. 3 б.]:[5  Макс. 20 б.]])</f>
        <v>56</v>
      </c>
      <c r="P15" s="4">
        <v>1</v>
      </c>
      <c r="Q15" s="4">
        <v>0</v>
      </c>
      <c r="R15" s="4">
        <v>4</v>
      </c>
      <c r="S15" s="4">
        <v>42</v>
      </c>
      <c r="T15" s="4">
        <v>9</v>
      </c>
      <c r="U15" s="3"/>
      <c r="V15" s="3"/>
      <c r="W15" s="3"/>
      <c r="X15" s="3"/>
      <c r="Y15" s="3"/>
    </row>
    <row r="16" spans="1:25" ht="76.5" x14ac:dyDescent="0.25">
      <c r="A16" s="3">
        <v>12</v>
      </c>
      <c r="B16" s="3" t="s">
        <v>505</v>
      </c>
      <c r="C16" s="22" t="s">
        <v>21</v>
      </c>
      <c r="D16" s="23" t="s">
        <v>21</v>
      </c>
      <c r="E16" s="24" t="s">
        <v>153</v>
      </c>
      <c r="F16" s="24" t="s">
        <v>154</v>
      </c>
      <c r="G16" s="24" t="s">
        <v>32</v>
      </c>
      <c r="H16" s="25" t="s">
        <v>27</v>
      </c>
      <c r="I16" s="26">
        <v>38449</v>
      </c>
      <c r="J16" s="26" t="s">
        <v>71</v>
      </c>
      <c r="K16" s="26" t="s">
        <v>72</v>
      </c>
      <c r="L16" s="26" t="s">
        <v>85</v>
      </c>
      <c r="M16" s="27">
        <v>11</v>
      </c>
      <c r="N16" s="4"/>
      <c r="O16" s="4">
        <f>SUM(Таблица1[[#This Row],[1  Макс. 3 б.]:[5  Макс. 20 б.]])</f>
        <v>55</v>
      </c>
      <c r="P16" s="4">
        <v>1</v>
      </c>
      <c r="Q16" s="4">
        <v>0</v>
      </c>
      <c r="R16" s="4">
        <v>4</v>
      </c>
      <c r="S16" s="4">
        <v>32</v>
      </c>
      <c r="T16" s="4">
        <v>18</v>
      </c>
      <c r="U16" s="3"/>
      <c r="V16" s="3"/>
      <c r="W16" s="3"/>
      <c r="X16" s="3"/>
      <c r="Y16" s="3"/>
    </row>
    <row r="17" spans="1:25" ht="51" x14ac:dyDescent="0.25">
      <c r="A17" s="3">
        <v>11</v>
      </c>
      <c r="B17" s="3" t="s">
        <v>545</v>
      </c>
      <c r="C17" s="22" t="s">
        <v>24</v>
      </c>
      <c r="D17" s="23" t="s">
        <v>23</v>
      </c>
      <c r="E17" s="24" t="s">
        <v>66</v>
      </c>
      <c r="F17" s="24" t="s">
        <v>38</v>
      </c>
      <c r="G17" s="24" t="s">
        <v>47</v>
      </c>
      <c r="H17" s="32" t="s">
        <v>27</v>
      </c>
      <c r="I17" s="26">
        <v>38762</v>
      </c>
      <c r="J17" s="26" t="s">
        <v>71</v>
      </c>
      <c r="K17" s="26" t="s">
        <v>72</v>
      </c>
      <c r="L17" s="26" t="s">
        <v>88</v>
      </c>
      <c r="M17" s="27">
        <v>11</v>
      </c>
      <c r="N17" s="4"/>
      <c r="O17" s="4">
        <f>SUM(Таблица1[[#This Row],[1  Макс. 3 б.]:[5  Макс. 20 б.]])</f>
        <v>54</v>
      </c>
      <c r="P17" s="3">
        <v>0</v>
      </c>
      <c r="Q17" s="3">
        <v>0</v>
      </c>
      <c r="R17" s="3">
        <v>2</v>
      </c>
      <c r="S17" s="3">
        <v>40</v>
      </c>
      <c r="T17" s="3">
        <v>12</v>
      </c>
      <c r="U17" s="3"/>
      <c r="V17" s="3"/>
      <c r="W17" s="3"/>
      <c r="X17" s="3"/>
      <c r="Y17" s="3"/>
    </row>
    <row r="18" spans="1:25" ht="76.5" x14ac:dyDescent="0.25">
      <c r="A18" s="15">
        <v>13</v>
      </c>
      <c r="B18" s="3" t="s">
        <v>509</v>
      </c>
      <c r="C18" s="22" t="s">
        <v>21</v>
      </c>
      <c r="D18" s="23" t="s">
        <v>21</v>
      </c>
      <c r="E18" s="24" t="s">
        <v>358</v>
      </c>
      <c r="F18" s="24" t="s">
        <v>178</v>
      </c>
      <c r="G18" s="24" t="s">
        <v>115</v>
      </c>
      <c r="H18" s="25" t="s">
        <v>27</v>
      </c>
      <c r="I18" s="26">
        <v>38518</v>
      </c>
      <c r="J18" s="26" t="s">
        <v>71</v>
      </c>
      <c r="K18" s="26" t="s">
        <v>72</v>
      </c>
      <c r="L18" s="26" t="s">
        <v>85</v>
      </c>
      <c r="M18" s="27">
        <v>11</v>
      </c>
      <c r="N18" s="4"/>
      <c r="O18" s="4">
        <f>SUM(Таблица1[[#This Row],[1  Макс. 3 б.]:[5  Макс. 20 б.]])</f>
        <v>51</v>
      </c>
      <c r="P18" s="4">
        <v>0</v>
      </c>
      <c r="Q18" s="4">
        <v>0</v>
      </c>
      <c r="R18" s="4">
        <v>2</v>
      </c>
      <c r="S18" s="4">
        <v>34</v>
      </c>
      <c r="T18" s="4">
        <v>15</v>
      </c>
      <c r="U18" s="3"/>
      <c r="V18" s="3"/>
      <c r="W18" s="3"/>
      <c r="X18" s="3"/>
      <c r="Y18" s="3"/>
    </row>
    <row r="19" spans="1:25" ht="38.25" x14ac:dyDescent="0.25">
      <c r="A19" s="3">
        <v>14</v>
      </c>
      <c r="B19" s="3" t="s">
        <v>504</v>
      </c>
      <c r="C19" s="22" t="s">
        <v>21</v>
      </c>
      <c r="D19" s="23" t="s">
        <v>21</v>
      </c>
      <c r="E19" s="24" t="s">
        <v>141</v>
      </c>
      <c r="F19" s="24" t="s">
        <v>35</v>
      </c>
      <c r="G19" s="24" t="s">
        <v>54</v>
      </c>
      <c r="H19" s="25" t="s">
        <v>27</v>
      </c>
      <c r="I19" s="26">
        <v>38568</v>
      </c>
      <c r="J19" s="26" t="s">
        <v>71</v>
      </c>
      <c r="K19" s="26" t="s">
        <v>72</v>
      </c>
      <c r="L19" s="26" t="s">
        <v>96</v>
      </c>
      <c r="M19" s="27">
        <v>11</v>
      </c>
      <c r="N19" s="4"/>
      <c r="O19" s="4">
        <f>SUM(Таблица1[[#This Row],[1  Макс. 3 б.]:[5  Макс. 20 б.]])</f>
        <v>50</v>
      </c>
      <c r="P19" s="4">
        <v>1</v>
      </c>
      <c r="Q19" s="4">
        <v>0</v>
      </c>
      <c r="R19" s="4">
        <v>4</v>
      </c>
      <c r="S19" s="4">
        <v>30</v>
      </c>
      <c r="T19" s="4">
        <v>15</v>
      </c>
      <c r="U19" s="3"/>
      <c r="V19" s="3"/>
      <c r="W19" s="3"/>
      <c r="X19" s="3"/>
      <c r="Y19" s="3"/>
    </row>
    <row r="20" spans="1:25" ht="38.25" x14ac:dyDescent="0.25">
      <c r="A20" s="3">
        <v>15</v>
      </c>
      <c r="B20" s="3" t="s">
        <v>501</v>
      </c>
      <c r="C20" s="22" t="s">
        <v>21</v>
      </c>
      <c r="D20" s="23" t="s">
        <v>21</v>
      </c>
      <c r="E20" s="24" t="s">
        <v>197</v>
      </c>
      <c r="F20" s="24" t="s">
        <v>149</v>
      </c>
      <c r="G20" s="24" t="s">
        <v>48</v>
      </c>
      <c r="H20" s="25" t="s">
        <v>27</v>
      </c>
      <c r="I20" s="26">
        <v>38595</v>
      </c>
      <c r="J20" s="26" t="s">
        <v>71</v>
      </c>
      <c r="K20" s="26" t="s">
        <v>72</v>
      </c>
      <c r="L20" s="26" t="s">
        <v>96</v>
      </c>
      <c r="M20" s="27">
        <v>11</v>
      </c>
      <c r="N20" s="4"/>
      <c r="O20" s="4">
        <f>SUM(Таблица1[[#This Row],[1  Макс. 3 б.]:[5  Макс. 20 б.]])</f>
        <v>49</v>
      </c>
      <c r="P20" s="4">
        <v>0</v>
      </c>
      <c r="Q20" s="4">
        <v>0</v>
      </c>
      <c r="R20" s="4">
        <v>2</v>
      </c>
      <c r="S20" s="4">
        <v>38</v>
      </c>
      <c r="T20" s="4">
        <v>9</v>
      </c>
      <c r="U20" s="3"/>
      <c r="V20" s="3"/>
      <c r="W20" s="3"/>
      <c r="X20" s="3"/>
      <c r="Y20" s="3"/>
    </row>
    <row r="21" spans="1:25" ht="38.25" x14ac:dyDescent="0.25">
      <c r="A21" s="15">
        <v>16</v>
      </c>
      <c r="B21" s="3" t="s">
        <v>503</v>
      </c>
      <c r="C21" s="22" t="s">
        <v>21</v>
      </c>
      <c r="D21" s="23" t="s">
        <v>21</v>
      </c>
      <c r="E21" s="24" t="s">
        <v>355</v>
      </c>
      <c r="F21" s="24" t="s">
        <v>28</v>
      </c>
      <c r="G21" s="24" t="s">
        <v>46</v>
      </c>
      <c r="H21" s="32" t="s">
        <v>27</v>
      </c>
      <c r="I21" s="29">
        <v>38523</v>
      </c>
      <c r="J21" s="26" t="s">
        <v>71</v>
      </c>
      <c r="K21" s="26" t="s">
        <v>72</v>
      </c>
      <c r="L21" s="26" t="s">
        <v>96</v>
      </c>
      <c r="M21" s="27">
        <v>11</v>
      </c>
      <c r="N21" s="4"/>
      <c r="O21" s="4">
        <f>SUM(Таблица1[[#This Row],[1  Макс. 3 б.]:[5  Макс. 20 б.]])</f>
        <v>47</v>
      </c>
      <c r="P21" s="4">
        <v>0</v>
      </c>
      <c r="Q21" s="4">
        <v>0</v>
      </c>
      <c r="R21" s="4">
        <v>6</v>
      </c>
      <c r="S21" s="4">
        <v>33</v>
      </c>
      <c r="T21" s="4">
        <v>8</v>
      </c>
      <c r="U21" s="3"/>
      <c r="V21" s="3"/>
      <c r="W21" s="3"/>
      <c r="X21" s="3"/>
      <c r="Y21" s="3"/>
    </row>
    <row r="22" spans="1:25" ht="51" x14ac:dyDescent="0.25">
      <c r="A22" s="3">
        <v>17</v>
      </c>
      <c r="B22" s="3" t="s">
        <v>538</v>
      </c>
      <c r="C22" s="22" t="s">
        <v>24</v>
      </c>
      <c r="D22" s="23" t="s">
        <v>53</v>
      </c>
      <c r="E22" s="24" t="s">
        <v>382</v>
      </c>
      <c r="F22" s="24" t="s">
        <v>383</v>
      </c>
      <c r="G22" s="24" t="s">
        <v>384</v>
      </c>
      <c r="H22" s="32" t="s">
        <v>27</v>
      </c>
      <c r="I22" s="26" t="s">
        <v>385</v>
      </c>
      <c r="J22" s="26" t="s">
        <v>71</v>
      </c>
      <c r="K22" s="26" t="s">
        <v>72</v>
      </c>
      <c r="L22" s="26" t="s">
        <v>117</v>
      </c>
      <c r="M22" s="27">
        <v>11</v>
      </c>
      <c r="N22" s="4"/>
      <c r="O22" s="4">
        <f>SUM(Таблица1[[#This Row],[1  Макс. 3 б.]:[5  Макс. 20 б.]])</f>
        <v>47</v>
      </c>
      <c r="P22" s="3">
        <v>3</v>
      </c>
      <c r="Q22" s="3">
        <v>0</v>
      </c>
      <c r="R22" s="3">
        <v>4</v>
      </c>
      <c r="S22" s="3">
        <v>29</v>
      </c>
      <c r="T22" s="3">
        <v>11</v>
      </c>
      <c r="U22" s="3"/>
      <c r="V22" s="3"/>
      <c r="W22" s="3"/>
      <c r="X22" s="3"/>
      <c r="Y22" s="3"/>
    </row>
    <row r="23" spans="1:25" ht="63.75" x14ac:dyDescent="0.25">
      <c r="A23" s="3">
        <v>18</v>
      </c>
      <c r="B23" s="3" t="s">
        <v>528</v>
      </c>
      <c r="C23" s="22" t="s">
        <v>21</v>
      </c>
      <c r="D23" s="23" t="s">
        <v>41</v>
      </c>
      <c r="E23" s="24" t="s">
        <v>205</v>
      </c>
      <c r="F23" s="24" t="s">
        <v>104</v>
      </c>
      <c r="G23" s="24" t="s">
        <v>46</v>
      </c>
      <c r="H23" s="32" t="s">
        <v>27</v>
      </c>
      <c r="I23" s="26">
        <v>38479</v>
      </c>
      <c r="J23" s="26" t="s">
        <v>71</v>
      </c>
      <c r="K23" s="26" t="s">
        <v>72</v>
      </c>
      <c r="L23" s="26" t="s">
        <v>111</v>
      </c>
      <c r="M23" s="27">
        <v>11</v>
      </c>
      <c r="N23" s="4"/>
      <c r="O23" s="4">
        <f>SUM(Таблица1[[#This Row],[1  Макс. 3 б.]:[5  Макс. 20 б.]])</f>
        <v>46</v>
      </c>
      <c r="P23" s="3">
        <v>1</v>
      </c>
      <c r="Q23" s="3">
        <v>0</v>
      </c>
      <c r="R23" s="3">
        <v>4</v>
      </c>
      <c r="S23" s="3">
        <v>32</v>
      </c>
      <c r="T23" s="3">
        <v>9</v>
      </c>
      <c r="U23" s="3"/>
      <c r="V23" s="3"/>
      <c r="W23" s="3"/>
      <c r="X23" s="3"/>
      <c r="Y23" s="3"/>
    </row>
    <row r="24" spans="1:25" ht="51" x14ac:dyDescent="0.25">
      <c r="A24" s="15">
        <v>19</v>
      </c>
      <c r="B24" s="3" t="s">
        <v>554</v>
      </c>
      <c r="C24" s="42" t="s">
        <v>22</v>
      </c>
      <c r="D24" s="23" t="s">
        <v>22</v>
      </c>
      <c r="E24" s="24" t="s">
        <v>160</v>
      </c>
      <c r="F24" s="24" t="s">
        <v>39</v>
      </c>
      <c r="G24" s="24" t="s">
        <v>30</v>
      </c>
      <c r="H24" s="32" t="s">
        <v>27</v>
      </c>
      <c r="I24" s="26">
        <v>38686</v>
      </c>
      <c r="J24" s="26" t="s">
        <v>71</v>
      </c>
      <c r="K24" s="26" t="s">
        <v>72</v>
      </c>
      <c r="L24" s="26" t="s">
        <v>97</v>
      </c>
      <c r="M24" s="27">
        <v>11</v>
      </c>
      <c r="N24" s="4"/>
      <c r="O24" s="4">
        <f>SUM(Таблица1[[#This Row],[1  Макс. 3 б.]:[5  Макс. 20 б.]])</f>
        <v>43</v>
      </c>
      <c r="P24" s="41">
        <v>0</v>
      </c>
      <c r="Q24" s="41">
        <v>0</v>
      </c>
      <c r="R24" s="41">
        <v>6</v>
      </c>
      <c r="S24" s="41">
        <v>31</v>
      </c>
      <c r="T24" s="41">
        <v>6</v>
      </c>
      <c r="U24" s="41"/>
      <c r="V24" s="41"/>
      <c r="W24" s="41"/>
      <c r="X24" s="41"/>
      <c r="Y24" s="41"/>
    </row>
    <row r="25" spans="1:25" ht="63.75" x14ac:dyDescent="0.25">
      <c r="A25" s="3">
        <v>20</v>
      </c>
      <c r="B25" s="3" t="s">
        <v>514</v>
      </c>
      <c r="C25" s="22" t="s">
        <v>21</v>
      </c>
      <c r="D25" s="23" t="s">
        <v>21</v>
      </c>
      <c r="E25" s="24" t="s">
        <v>209</v>
      </c>
      <c r="F25" s="24" t="s">
        <v>210</v>
      </c>
      <c r="G25" s="24" t="s">
        <v>84</v>
      </c>
      <c r="H25" s="25" t="s">
        <v>29</v>
      </c>
      <c r="I25" s="26">
        <v>38301</v>
      </c>
      <c r="J25" s="26" t="s">
        <v>71</v>
      </c>
      <c r="K25" s="26" t="s">
        <v>72</v>
      </c>
      <c r="L25" s="26" t="s">
        <v>211</v>
      </c>
      <c r="M25" s="27">
        <v>11</v>
      </c>
      <c r="N25" s="4"/>
      <c r="O25" s="4">
        <f>SUM(Таблица1[[#This Row],[1  Макс. 3 б.]:[5  Макс. 20 б.]])</f>
        <v>42</v>
      </c>
      <c r="P25" s="3">
        <v>1</v>
      </c>
      <c r="Q25" s="3">
        <v>0</v>
      </c>
      <c r="R25" s="3">
        <v>4</v>
      </c>
      <c r="S25" s="3">
        <v>30</v>
      </c>
      <c r="T25" s="3">
        <v>7</v>
      </c>
      <c r="U25" s="3"/>
      <c r="V25" s="3"/>
      <c r="W25" s="3"/>
      <c r="X25" s="3"/>
      <c r="Y25" s="3"/>
    </row>
    <row r="26" spans="1:25" ht="76.5" x14ac:dyDescent="0.25">
      <c r="A26" s="3">
        <v>21</v>
      </c>
      <c r="B26" s="3" t="s">
        <v>525</v>
      </c>
      <c r="C26" s="22" t="s">
        <v>21</v>
      </c>
      <c r="D26" s="23" t="s">
        <v>45</v>
      </c>
      <c r="E26" s="24" t="s">
        <v>368</v>
      </c>
      <c r="F26" s="24" t="s">
        <v>59</v>
      </c>
      <c r="G26" s="24" t="s">
        <v>369</v>
      </c>
      <c r="H26" s="34" t="s">
        <v>27</v>
      </c>
      <c r="I26" s="35">
        <v>38575</v>
      </c>
      <c r="J26" s="35" t="s">
        <v>71</v>
      </c>
      <c r="K26" s="35" t="s">
        <v>72</v>
      </c>
      <c r="L26" s="26" t="s">
        <v>367</v>
      </c>
      <c r="M26" s="27">
        <v>11</v>
      </c>
      <c r="N26" s="4"/>
      <c r="O26" s="4">
        <f>SUM(Таблица1[[#This Row],[1  Макс. 3 б.]:[5  Макс. 20 б.]])</f>
        <v>42</v>
      </c>
      <c r="P26" s="3">
        <v>2</v>
      </c>
      <c r="Q26" s="3">
        <v>0</v>
      </c>
      <c r="R26" s="3">
        <v>4</v>
      </c>
      <c r="S26" s="3">
        <v>27</v>
      </c>
      <c r="T26" s="3">
        <v>9</v>
      </c>
      <c r="U26" s="3"/>
      <c r="V26" s="3"/>
      <c r="W26" s="3"/>
      <c r="X26" s="3"/>
      <c r="Y26" s="3"/>
    </row>
    <row r="27" spans="1:25" ht="63.75" x14ac:dyDescent="0.25">
      <c r="A27" s="15">
        <v>22</v>
      </c>
      <c r="B27" s="3" t="s">
        <v>508</v>
      </c>
      <c r="C27" s="22" t="s">
        <v>21</v>
      </c>
      <c r="D27" s="23" t="s">
        <v>21</v>
      </c>
      <c r="E27" s="24" t="s">
        <v>155</v>
      </c>
      <c r="F27" s="24" t="s">
        <v>33</v>
      </c>
      <c r="G27" s="24" t="s">
        <v>144</v>
      </c>
      <c r="H27" s="28" t="s">
        <v>27</v>
      </c>
      <c r="I27" s="26">
        <v>38486</v>
      </c>
      <c r="J27" s="26" t="s">
        <v>71</v>
      </c>
      <c r="K27" s="26" t="s">
        <v>72</v>
      </c>
      <c r="L27" s="26" t="s">
        <v>107</v>
      </c>
      <c r="M27" s="27">
        <v>11</v>
      </c>
      <c r="N27" s="4"/>
      <c r="O27" s="4">
        <f>SUM(Таблица1[[#This Row],[1  Макс. 3 б.]:[5  Макс. 20 б.]])</f>
        <v>40</v>
      </c>
      <c r="P27" s="4">
        <v>1</v>
      </c>
      <c r="Q27" s="4">
        <v>0</v>
      </c>
      <c r="R27" s="4">
        <v>4</v>
      </c>
      <c r="S27" s="4">
        <v>27</v>
      </c>
      <c r="T27" s="4">
        <v>8</v>
      </c>
      <c r="U27" s="3"/>
      <c r="V27" s="3"/>
      <c r="W27" s="3"/>
      <c r="X27" s="3"/>
      <c r="Y27" s="3"/>
    </row>
    <row r="28" spans="1:25" ht="51" x14ac:dyDescent="0.25">
      <c r="A28" s="3">
        <v>23</v>
      </c>
      <c r="B28" s="3" t="s">
        <v>548</v>
      </c>
      <c r="C28" s="42" t="s">
        <v>24</v>
      </c>
      <c r="D28" s="23" t="s">
        <v>25</v>
      </c>
      <c r="E28" s="24" t="s">
        <v>103</v>
      </c>
      <c r="F28" s="24" t="s">
        <v>34</v>
      </c>
      <c r="G28" s="24" t="s">
        <v>31</v>
      </c>
      <c r="H28" s="32" t="s">
        <v>27</v>
      </c>
      <c r="I28" s="45">
        <v>38545</v>
      </c>
      <c r="J28" s="26" t="s">
        <v>71</v>
      </c>
      <c r="K28" s="26" t="s">
        <v>72</v>
      </c>
      <c r="L28" s="26" t="s">
        <v>147</v>
      </c>
      <c r="M28" s="27">
        <v>11</v>
      </c>
      <c r="N28" s="4"/>
      <c r="O28" s="4">
        <f>SUM(Таблица1[[#This Row],[1  Макс. 3 б.]:[5  Макс. 20 б.]])</f>
        <v>40</v>
      </c>
      <c r="P28" s="3">
        <v>1</v>
      </c>
      <c r="Q28" s="3">
        <v>0</v>
      </c>
      <c r="R28" s="3">
        <v>4</v>
      </c>
      <c r="S28" s="3">
        <v>23</v>
      </c>
      <c r="T28" s="3">
        <v>12</v>
      </c>
      <c r="U28" s="3"/>
      <c r="V28" s="3"/>
      <c r="W28" s="3"/>
      <c r="X28" s="3"/>
      <c r="Y28" s="3"/>
    </row>
    <row r="29" spans="1:25" ht="63.75" x14ac:dyDescent="0.25">
      <c r="A29" s="3">
        <v>24</v>
      </c>
      <c r="B29" s="3" t="s">
        <v>516</v>
      </c>
      <c r="C29" s="22" t="s">
        <v>21</v>
      </c>
      <c r="D29" s="23" t="s">
        <v>64</v>
      </c>
      <c r="E29" s="24" t="s">
        <v>204</v>
      </c>
      <c r="F29" s="24" t="s">
        <v>39</v>
      </c>
      <c r="G29" s="24" t="s">
        <v>31</v>
      </c>
      <c r="H29" s="32" t="s">
        <v>27</v>
      </c>
      <c r="I29" s="33">
        <v>38478</v>
      </c>
      <c r="J29" s="26" t="s">
        <v>71</v>
      </c>
      <c r="K29" s="26" t="s">
        <v>72</v>
      </c>
      <c r="L29" s="26" t="s">
        <v>95</v>
      </c>
      <c r="M29" s="27">
        <v>11</v>
      </c>
      <c r="N29" s="4"/>
      <c r="O29" s="4">
        <f>SUM(Таблица1[[#This Row],[1  Макс. 3 б.]:[5  Макс. 20 б.]])</f>
        <v>38</v>
      </c>
      <c r="P29" s="3">
        <v>1</v>
      </c>
      <c r="Q29" s="3">
        <v>0</v>
      </c>
      <c r="R29" s="3">
        <v>4</v>
      </c>
      <c r="S29" s="3">
        <v>18</v>
      </c>
      <c r="T29" s="3">
        <v>15</v>
      </c>
      <c r="U29" s="3"/>
      <c r="V29" s="3"/>
      <c r="W29" s="3"/>
      <c r="X29" s="3"/>
      <c r="Y29" s="3"/>
    </row>
    <row r="30" spans="1:25" ht="89.25" x14ac:dyDescent="0.25">
      <c r="A30" s="15">
        <v>25</v>
      </c>
      <c r="B30" s="3" t="s">
        <v>537</v>
      </c>
      <c r="C30" s="22" t="s">
        <v>24</v>
      </c>
      <c r="D30" s="23" t="s">
        <v>24</v>
      </c>
      <c r="E30" s="24" t="s">
        <v>381</v>
      </c>
      <c r="F30" s="24" t="s">
        <v>50</v>
      </c>
      <c r="G30" s="24" t="s">
        <v>300</v>
      </c>
      <c r="H30" s="32" t="s">
        <v>27</v>
      </c>
      <c r="I30" s="26">
        <v>38401</v>
      </c>
      <c r="J30" s="26" t="s">
        <v>71</v>
      </c>
      <c r="K30" s="26" t="s">
        <v>72</v>
      </c>
      <c r="L30" s="26" t="s">
        <v>106</v>
      </c>
      <c r="M30" s="27">
        <v>11</v>
      </c>
      <c r="N30" s="4"/>
      <c r="O30" s="4">
        <f>SUM(Таблица1[[#This Row],[1  Макс. 3 б.]:[5  Макс. 20 б.]])</f>
        <v>36</v>
      </c>
      <c r="P30" s="3">
        <v>1</v>
      </c>
      <c r="Q30" s="3">
        <v>0</v>
      </c>
      <c r="R30" s="3">
        <v>2</v>
      </c>
      <c r="S30" s="3">
        <v>27</v>
      </c>
      <c r="T30" s="3">
        <v>6</v>
      </c>
      <c r="U30" s="3"/>
      <c r="V30" s="3"/>
      <c r="W30" s="3"/>
      <c r="X30" s="3"/>
      <c r="Y30" s="3"/>
    </row>
    <row r="31" spans="1:25" ht="51" x14ac:dyDescent="0.25">
      <c r="A31" s="3">
        <v>26</v>
      </c>
      <c r="B31" s="3" t="s">
        <v>551</v>
      </c>
      <c r="C31" s="22" t="s">
        <v>22</v>
      </c>
      <c r="D31" s="23" t="s">
        <v>22</v>
      </c>
      <c r="E31" s="24" t="s">
        <v>218</v>
      </c>
      <c r="F31" s="24" t="s">
        <v>112</v>
      </c>
      <c r="G31" s="24" t="s">
        <v>47</v>
      </c>
      <c r="H31" s="32" t="s">
        <v>27</v>
      </c>
      <c r="I31" s="26">
        <v>38637</v>
      </c>
      <c r="J31" s="26" t="s">
        <v>71</v>
      </c>
      <c r="K31" s="26" t="s">
        <v>72</v>
      </c>
      <c r="L31" s="26" t="s">
        <v>97</v>
      </c>
      <c r="M31" s="27">
        <v>11</v>
      </c>
      <c r="N31" s="4"/>
      <c r="O31" s="4">
        <f>SUM(Таблица1[[#This Row],[1  Макс. 3 б.]:[5  Макс. 20 б.]])</f>
        <v>36</v>
      </c>
      <c r="P31" s="3">
        <v>1</v>
      </c>
      <c r="Q31" s="3">
        <v>0</v>
      </c>
      <c r="R31" s="3">
        <v>4</v>
      </c>
      <c r="S31" s="3">
        <v>21</v>
      </c>
      <c r="T31" s="3">
        <v>10</v>
      </c>
      <c r="U31" s="3"/>
      <c r="V31" s="3"/>
      <c r="W31" s="3"/>
      <c r="X31" s="3"/>
      <c r="Y31" s="3"/>
    </row>
    <row r="32" spans="1:25" ht="89.25" x14ac:dyDescent="0.25">
      <c r="A32" s="3">
        <v>27</v>
      </c>
      <c r="B32" s="3" t="s">
        <v>558</v>
      </c>
      <c r="C32" s="22" t="s">
        <v>24</v>
      </c>
      <c r="D32" s="23" t="s">
        <v>24</v>
      </c>
      <c r="E32" s="53" t="s">
        <v>376</v>
      </c>
      <c r="F32" s="53" t="s">
        <v>28</v>
      </c>
      <c r="G32" s="53" t="s">
        <v>73</v>
      </c>
      <c r="H32" s="32" t="s">
        <v>27</v>
      </c>
      <c r="I32" s="26">
        <v>38630</v>
      </c>
      <c r="J32" s="26" t="s">
        <v>71</v>
      </c>
      <c r="K32" s="26" t="s">
        <v>72</v>
      </c>
      <c r="L32" s="26" t="s">
        <v>106</v>
      </c>
      <c r="M32" s="27">
        <v>11</v>
      </c>
      <c r="N32" s="4"/>
      <c r="O32" s="4">
        <f>SUM(Таблица1[[#This Row],[1  Макс. 3 б.]:[5  Макс. 20 б.]])</f>
        <v>35</v>
      </c>
      <c r="P32" s="3">
        <v>1</v>
      </c>
      <c r="Q32" s="3">
        <v>0</v>
      </c>
      <c r="R32" s="3">
        <v>4</v>
      </c>
      <c r="S32" s="3">
        <v>20</v>
      </c>
      <c r="T32" s="3">
        <v>10</v>
      </c>
      <c r="U32" s="3"/>
      <c r="V32" s="3"/>
      <c r="W32" s="3"/>
      <c r="X32" s="3"/>
      <c r="Y32" s="3"/>
    </row>
    <row r="33" spans="1:25" ht="38.25" x14ac:dyDescent="0.25">
      <c r="A33" s="15">
        <v>28</v>
      </c>
      <c r="B33" s="3" t="s">
        <v>502</v>
      </c>
      <c r="C33" s="22" t="s">
        <v>21</v>
      </c>
      <c r="D33" s="23" t="s">
        <v>21</v>
      </c>
      <c r="E33" s="24" t="s">
        <v>150</v>
      </c>
      <c r="F33" s="24" t="s">
        <v>151</v>
      </c>
      <c r="G33" s="24" t="s">
        <v>114</v>
      </c>
      <c r="H33" s="32" t="s">
        <v>27</v>
      </c>
      <c r="I33" s="43">
        <v>38341</v>
      </c>
      <c r="J33" s="26" t="s">
        <v>71</v>
      </c>
      <c r="K33" s="26" t="s">
        <v>72</v>
      </c>
      <c r="L33" s="26" t="s">
        <v>96</v>
      </c>
      <c r="M33" s="27">
        <v>11</v>
      </c>
      <c r="N33" s="17"/>
      <c r="O33" s="4">
        <f>SUM(Таблица1[[#This Row],[1  Макс. 3 б.]:[5  Макс. 20 б.]])</f>
        <v>34</v>
      </c>
      <c r="P33" s="4">
        <v>1</v>
      </c>
      <c r="Q33" s="4">
        <v>0</v>
      </c>
      <c r="R33" s="4">
        <v>6</v>
      </c>
      <c r="S33" s="4">
        <v>27</v>
      </c>
      <c r="T33" s="4">
        <v>0</v>
      </c>
      <c r="U33" s="3"/>
      <c r="V33" s="3"/>
      <c r="W33" s="3"/>
      <c r="X33" s="3"/>
      <c r="Y33" s="3"/>
    </row>
    <row r="34" spans="1:25" ht="51" x14ac:dyDescent="0.25">
      <c r="A34" s="3">
        <v>29</v>
      </c>
      <c r="B34" s="3" t="s">
        <v>519</v>
      </c>
      <c r="C34" s="22" t="s">
        <v>21</v>
      </c>
      <c r="D34" s="23" t="s">
        <v>69</v>
      </c>
      <c r="E34" s="24" t="s">
        <v>360</v>
      </c>
      <c r="F34" s="24" t="s">
        <v>361</v>
      </c>
      <c r="G34" s="24" t="s">
        <v>30</v>
      </c>
      <c r="H34" s="32" t="s">
        <v>27</v>
      </c>
      <c r="I34" s="26"/>
      <c r="J34" s="26" t="s">
        <v>71</v>
      </c>
      <c r="K34" s="26" t="s">
        <v>72</v>
      </c>
      <c r="L34" s="26" t="s">
        <v>130</v>
      </c>
      <c r="M34" s="27">
        <v>11</v>
      </c>
      <c r="N34" s="4"/>
      <c r="O34" s="4">
        <f>SUM(Таблица1[[#This Row],[1  Макс. 3 б.]:[5  Макс. 20 б.]])</f>
        <v>33</v>
      </c>
      <c r="P34" s="3">
        <v>1</v>
      </c>
      <c r="Q34" s="3">
        <v>0</v>
      </c>
      <c r="R34" s="3">
        <v>4</v>
      </c>
      <c r="S34" s="3">
        <v>19</v>
      </c>
      <c r="T34" s="3">
        <v>9</v>
      </c>
      <c r="U34" s="3"/>
      <c r="V34" s="3"/>
      <c r="W34" s="3"/>
      <c r="X34" s="3"/>
      <c r="Y34" s="3"/>
    </row>
    <row r="35" spans="1:25" ht="63.75" x14ac:dyDescent="0.25">
      <c r="A35" s="3">
        <v>30</v>
      </c>
      <c r="B35" s="3" t="s">
        <v>533</v>
      </c>
      <c r="C35" s="22" t="s">
        <v>24</v>
      </c>
      <c r="D35" s="23" t="s">
        <v>24</v>
      </c>
      <c r="E35" s="24" t="s">
        <v>377</v>
      </c>
      <c r="F35" s="24" t="s">
        <v>34</v>
      </c>
      <c r="G35" s="24" t="s">
        <v>47</v>
      </c>
      <c r="H35" s="32" t="s">
        <v>27</v>
      </c>
      <c r="I35" s="26">
        <v>38703</v>
      </c>
      <c r="J35" s="26" t="s">
        <v>71</v>
      </c>
      <c r="K35" s="26" t="s">
        <v>72</v>
      </c>
      <c r="L35" s="26" t="s">
        <v>109</v>
      </c>
      <c r="M35" s="27">
        <v>11</v>
      </c>
      <c r="N35" s="4"/>
      <c r="O35" s="4">
        <f>SUM(Таблица1[[#This Row],[1  Макс. 3 б.]:[5  Макс. 20 б.]])</f>
        <v>33</v>
      </c>
      <c r="P35" s="3">
        <v>0</v>
      </c>
      <c r="Q35" s="3">
        <v>0</v>
      </c>
      <c r="R35" s="3">
        <v>6</v>
      </c>
      <c r="S35" s="3">
        <v>27</v>
      </c>
      <c r="T35" s="3">
        <v>0</v>
      </c>
      <c r="U35" s="3"/>
      <c r="V35" s="3"/>
      <c r="W35" s="3"/>
      <c r="X35" s="3"/>
      <c r="Y35" s="3"/>
    </row>
    <row r="36" spans="1:25" ht="51" x14ac:dyDescent="0.25">
      <c r="A36" s="15">
        <v>31</v>
      </c>
      <c r="B36" s="3" t="s">
        <v>553</v>
      </c>
      <c r="C36" s="42" t="s">
        <v>22</v>
      </c>
      <c r="D36" s="44" t="s">
        <v>22</v>
      </c>
      <c r="E36" s="24" t="s">
        <v>219</v>
      </c>
      <c r="F36" s="24" t="s">
        <v>50</v>
      </c>
      <c r="G36" s="24" t="s">
        <v>220</v>
      </c>
      <c r="H36" s="32" t="s">
        <v>27</v>
      </c>
      <c r="I36" s="26">
        <v>38426</v>
      </c>
      <c r="J36" s="26" t="s">
        <v>71</v>
      </c>
      <c r="K36" s="26" t="s">
        <v>72</v>
      </c>
      <c r="L36" s="26" t="s">
        <v>97</v>
      </c>
      <c r="M36" s="27">
        <v>11</v>
      </c>
      <c r="N36" s="4"/>
      <c r="O36" s="4">
        <f>SUM(Таблица1[[#This Row],[1  Макс. 3 б.]:[5  Макс. 20 б.]])</f>
        <v>33</v>
      </c>
      <c r="P36" s="41">
        <v>0</v>
      </c>
      <c r="Q36" s="41">
        <v>0</v>
      </c>
      <c r="R36" s="41">
        <v>2</v>
      </c>
      <c r="S36" s="41">
        <v>27</v>
      </c>
      <c r="T36" s="41">
        <v>4</v>
      </c>
      <c r="U36" s="41"/>
      <c r="V36" s="41"/>
      <c r="W36" s="41"/>
      <c r="X36" s="41"/>
      <c r="Y36" s="41"/>
    </row>
    <row r="37" spans="1:25" ht="51" x14ac:dyDescent="0.25">
      <c r="A37" s="3">
        <v>32</v>
      </c>
      <c r="B37" s="3" t="s">
        <v>522</v>
      </c>
      <c r="C37" s="22" t="s">
        <v>21</v>
      </c>
      <c r="D37" s="44" t="s">
        <v>69</v>
      </c>
      <c r="E37" s="24" t="s">
        <v>212</v>
      </c>
      <c r="F37" s="24" t="s">
        <v>39</v>
      </c>
      <c r="G37" s="24" t="s">
        <v>37</v>
      </c>
      <c r="H37" s="32" t="s">
        <v>27</v>
      </c>
      <c r="I37" s="26"/>
      <c r="J37" s="26" t="s">
        <v>71</v>
      </c>
      <c r="K37" s="26" t="s">
        <v>72</v>
      </c>
      <c r="L37" s="26" t="s">
        <v>130</v>
      </c>
      <c r="M37" s="27">
        <v>11</v>
      </c>
      <c r="N37" s="4"/>
      <c r="O37" s="4">
        <f>SUM(Таблица1[[#This Row],[1  Макс. 3 б.]:[5  Макс. 20 б.]])</f>
        <v>32</v>
      </c>
      <c r="P37" s="3">
        <v>1</v>
      </c>
      <c r="Q37" s="3">
        <v>0</v>
      </c>
      <c r="R37" s="3">
        <v>4</v>
      </c>
      <c r="S37" s="3">
        <v>17</v>
      </c>
      <c r="T37" s="3">
        <v>10</v>
      </c>
      <c r="U37" s="3"/>
      <c r="V37" s="3"/>
      <c r="W37" s="3"/>
      <c r="X37" s="3"/>
      <c r="Y37" s="3"/>
    </row>
    <row r="38" spans="1:25" ht="89.25" x14ac:dyDescent="0.25">
      <c r="A38" s="3">
        <v>33</v>
      </c>
      <c r="B38" s="3" t="s">
        <v>531</v>
      </c>
      <c r="C38" s="42" t="s">
        <v>21</v>
      </c>
      <c r="D38" s="44" t="s">
        <v>62</v>
      </c>
      <c r="E38" s="24" t="s">
        <v>374</v>
      </c>
      <c r="F38" s="24" t="s">
        <v>129</v>
      </c>
      <c r="G38" s="24" t="s">
        <v>47</v>
      </c>
      <c r="H38" s="32" t="s">
        <v>27</v>
      </c>
      <c r="I38" s="26">
        <v>38681</v>
      </c>
      <c r="J38" s="26" t="s">
        <v>71</v>
      </c>
      <c r="K38" s="26" t="s">
        <v>72</v>
      </c>
      <c r="L38" s="26" t="s">
        <v>93</v>
      </c>
      <c r="M38" s="27">
        <v>11</v>
      </c>
      <c r="N38" s="4"/>
      <c r="O38" s="4">
        <f>SUM(Таблица1[[#This Row],[1  Макс. 3 б.]:[5  Макс. 20 б.]])</f>
        <v>32</v>
      </c>
      <c r="P38" s="3">
        <v>1</v>
      </c>
      <c r="Q38" s="3">
        <v>0</v>
      </c>
      <c r="R38" s="3">
        <v>2</v>
      </c>
      <c r="S38" s="3">
        <v>16</v>
      </c>
      <c r="T38" s="3">
        <v>13</v>
      </c>
      <c r="U38" s="3"/>
      <c r="V38" s="3"/>
      <c r="W38" s="3"/>
      <c r="X38" s="3"/>
      <c r="Y38" s="3"/>
    </row>
    <row r="39" spans="1:25" ht="63.75" x14ac:dyDescent="0.25">
      <c r="A39" s="15">
        <v>34</v>
      </c>
      <c r="B39" s="3" t="s">
        <v>534</v>
      </c>
      <c r="C39" s="22" t="s">
        <v>24</v>
      </c>
      <c r="D39" s="44" t="s">
        <v>24</v>
      </c>
      <c r="E39" s="24" t="s">
        <v>49</v>
      </c>
      <c r="F39" s="24" t="s">
        <v>34</v>
      </c>
      <c r="G39" s="24" t="s">
        <v>144</v>
      </c>
      <c r="H39" s="32" t="s">
        <v>27</v>
      </c>
      <c r="I39" s="26">
        <v>38736</v>
      </c>
      <c r="J39" s="26" t="s">
        <v>71</v>
      </c>
      <c r="K39" s="26" t="s">
        <v>72</v>
      </c>
      <c r="L39" s="26" t="s">
        <v>138</v>
      </c>
      <c r="M39" s="27">
        <v>11</v>
      </c>
      <c r="N39" s="4"/>
      <c r="O39" s="4">
        <f>SUM(Таблица1[[#This Row],[1  Макс. 3 б.]:[5  Макс. 20 б.]])</f>
        <v>32</v>
      </c>
      <c r="P39" s="3">
        <v>0</v>
      </c>
      <c r="Q39" s="3">
        <v>0</v>
      </c>
      <c r="R39" s="3">
        <v>6</v>
      </c>
      <c r="S39" s="3">
        <v>18</v>
      </c>
      <c r="T39" s="3">
        <v>8</v>
      </c>
      <c r="U39" s="3"/>
      <c r="V39" s="3"/>
      <c r="W39" s="3"/>
      <c r="X39" s="3"/>
      <c r="Y39" s="3"/>
    </row>
    <row r="40" spans="1:25" ht="63.75" x14ac:dyDescent="0.25">
      <c r="A40" s="3">
        <v>35</v>
      </c>
      <c r="B40" s="3" t="s">
        <v>535</v>
      </c>
      <c r="C40" s="22" t="s">
        <v>24</v>
      </c>
      <c r="D40" s="23" t="s">
        <v>24</v>
      </c>
      <c r="E40" s="24" t="s">
        <v>378</v>
      </c>
      <c r="F40" s="24" t="s">
        <v>379</v>
      </c>
      <c r="G40" s="24" t="s">
        <v>31</v>
      </c>
      <c r="H40" s="32" t="s">
        <v>27</v>
      </c>
      <c r="I40" s="26">
        <v>38849</v>
      </c>
      <c r="J40" s="26" t="s">
        <v>71</v>
      </c>
      <c r="K40" s="26" t="s">
        <v>72</v>
      </c>
      <c r="L40" s="26" t="s">
        <v>98</v>
      </c>
      <c r="M40" s="27">
        <v>11</v>
      </c>
      <c r="N40" s="17"/>
      <c r="O40" s="4">
        <f>SUM(Таблица1[[#This Row],[1  Макс. 3 б.]:[5  Макс. 20 б.]])</f>
        <v>32</v>
      </c>
      <c r="P40" s="3">
        <v>1</v>
      </c>
      <c r="Q40" s="3">
        <v>0</v>
      </c>
      <c r="R40" s="3">
        <v>4</v>
      </c>
      <c r="S40" s="3">
        <v>17</v>
      </c>
      <c r="T40" s="3">
        <v>10</v>
      </c>
      <c r="U40" s="3"/>
      <c r="V40" s="3"/>
      <c r="W40" s="3"/>
      <c r="X40" s="3"/>
      <c r="Y40" s="3"/>
    </row>
    <row r="41" spans="1:25" ht="51" x14ac:dyDescent="0.25">
      <c r="A41" s="3">
        <v>36</v>
      </c>
      <c r="B41" s="3" t="s">
        <v>526</v>
      </c>
      <c r="C41" s="22" t="s">
        <v>21</v>
      </c>
      <c r="D41" s="23" t="s">
        <v>41</v>
      </c>
      <c r="E41" s="24" t="s">
        <v>198</v>
      </c>
      <c r="F41" s="24" t="s">
        <v>142</v>
      </c>
      <c r="G41" s="24" t="s">
        <v>370</v>
      </c>
      <c r="H41" s="32" t="s">
        <v>29</v>
      </c>
      <c r="I41" s="26">
        <v>38646</v>
      </c>
      <c r="J41" s="26" t="s">
        <v>71</v>
      </c>
      <c r="K41" s="26" t="s">
        <v>72</v>
      </c>
      <c r="L41" s="26" t="s">
        <v>90</v>
      </c>
      <c r="M41" s="27">
        <v>11</v>
      </c>
      <c r="N41" s="4"/>
      <c r="O41" s="4">
        <f>SUM(Таблица1[[#This Row],[1  Макс. 3 б.]:[5  Макс. 20 б.]])</f>
        <v>29</v>
      </c>
      <c r="P41" s="3">
        <v>0</v>
      </c>
      <c r="Q41" s="3">
        <v>0</v>
      </c>
      <c r="R41" s="3">
        <v>4</v>
      </c>
      <c r="S41" s="3">
        <v>20</v>
      </c>
      <c r="T41" s="3">
        <v>5</v>
      </c>
      <c r="U41" s="3"/>
      <c r="V41" s="3"/>
      <c r="W41" s="3"/>
      <c r="X41" s="3"/>
      <c r="Y41" s="3"/>
    </row>
    <row r="42" spans="1:25" ht="76.5" x14ac:dyDescent="0.25">
      <c r="A42" s="15">
        <v>37</v>
      </c>
      <c r="B42" s="3" t="s">
        <v>552</v>
      </c>
      <c r="C42" s="22" t="s">
        <v>22</v>
      </c>
      <c r="D42" s="23" t="s">
        <v>22</v>
      </c>
      <c r="E42" s="24" t="s">
        <v>394</v>
      </c>
      <c r="F42" s="24" t="s">
        <v>26</v>
      </c>
      <c r="G42" s="24" t="s">
        <v>31</v>
      </c>
      <c r="H42" s="32" t="s">
        <v>27</v>
      </c>
      <c r="I42" s="26">
        <v>38712</v>
      </c>
      <c r="J42" s="26" t="s">
        <v>71</v>
      </c>
      <c r="K42" s="26" t="s">
        <v>72</v>
      </c>
      <c r="L42" s="26" t="s">
        <v>167</v>
      </c>
      <c r="M42" s="27">
        <v>11</v>
      </c>
      <c r="N42" s="4"/>
      <c r="O42" s="4">
        <f>SUM(Таблица1[[#This Row],[1  Макс. 3 б.]:[5  Макс. 20 б.]])</f>
        <v>28</v>
      </c>
      <c r="P42" s="3">
        <v>0</v>
      </c>
      <c r="Q42" s="3">
        <v>0</v>
      </c>
      <c r="R42" s="3">
        <v>4</v>
      </c>
      <c r="S42" s="3">
        <v>17</v>
      </c>
      <c r="T42" s="3">
        <v>7</v>
      </c>
      <c r="U42" s="3"/>
      <c r="V42" s="3"/>
      <c r="W42" s="3"/>
      <c r="X42" s="3"/>
      <c r="Y42" s="3"/>
    </row>
    <row r="43" spans="1:25" ht="51" x14ac:dyDescent="0.25">
      <c r="A43" s="3">
        <v>38</v>
      </c>
      <c r="B43" s="3" t="s">
        <v>540</v>
      </c>
      <c r="C43" s="22" t="s">
        <v>24</v>
      </c>
      <c r="D43" s="23" t="s">
        <v>42</v>
      </c>
      <c r="E43" s="24" t="s">
        <v>335</v>
      </c>
      <c r="F43" s="24" t="s">
        <v>38</v>
      </c>
      <c r="G43" s="24" t="s">
        <v>32</v>
      </c>
      <c r="H43" s="32" t="s">
        <v>27</v>
      </c>
      <c r="I43" s="26">
        <v>38562</v>
      </c>
      <c r="J43" s="26" t="s">
        <v>71</v>
      </c>
      <c r="K43" s="26" t="s">
        <v>72</v>
      </c>
      <c r="L43" s="26" t="s">
        <v>101</v>
      </c>
      <c r="M43" s="27">
        <v>11</v>
      </c>
      <c r="N43" s="4"/>
      <c r="O43" s="4">
        <f>SUM(Таблица1[[#This Row],[1  Макс. 3 б.]:[5  Макс. 20 б.]])</f>
        <v>26</v>
      </c>
      <c r="P43" s="3">
        <v>1</v>
      </c>
      <c r="Q43" s="3">
        <v>0</v>
      </c>
      <c r="R43" s="3">
        <v>2</v>
      </c>
      <c r="S43" s="3">
        <v>19</v>
      </c>
      <c r="T43" s="3">
        <v>4</v>
      </c>
      <c r="U43" s="3"/>
      <c r="V43" s="3"/>
      <c r="W43" s="3"/>
      <c r="X43" s="3"/>
      <c r="Y43" s="3"/>
    </row>
    <row r="44" spans="1:25" ht="63.75" x14ac:dyDescent="0.25">
      <c r="A44" s="3">
        <v>39</v>
      </c>
      <c r="B44" s="3" t="s">
        <v>546</v>
      </c>
      <c r="C44" s="42" t="s">
        <v>24</v>
      </c>
      <c r="D44" s="23" t="s">
        <v>44</v>
      </c>
      <c r="E44" s="24" t="s">
        <v>391</v>
      </c>
      <c r="F44" s="24" t="s">
        <v>49</v>
      </c>
      <c r="G44" s="24" t="s">
        <v>46</v>
      </c>
      <c r="H44" s="32" t="s">
        <v>27</v>
      </c>
      <c r="I44" s="26">
        <v>38555</v>
      </c>
      <c r="J44" s="26" t="s">
        <v>71</v>
      </c>
      <c r="K44" s="26" t="s">
        <v>72</v>
      </c>
      <c r="L44" s="26" t="s">
        <v>92</v>
      </c>
      <c r="M44" s="27">
        <v>11</v>
      </c>
      <c r="N44" s="4"/>
      <c r="O44" s="4">
        <f>SUM(Таблица1[[#This Row],[1  Макс. 3 б.]:[5  Макс. 20 б.]])</f>
        <v>26</v>
      </c>
      <c r="P44" s="3">
        <v>1</v>
      </c>
      <c r="Q44" s="3">
        <v>0</v>
      </c>
      <c r="R44" s="3">
        <v>6</v>
      </c>
      <c r="S44" s="3">
        <v>19</v>
      </c>
      <c r="T44" s="3">
        <v>0</v>
      </c>
      <c r="U44" s="3"/>
      <c r="V44" s="3"/>
      <c r="W44" s="3"/>
      <c r="X44" s="3"/>
      <c r="Y44" s="3"/>
    </row>
    <row r="45" spans="1:25" ht="63.75" x14ac:dyDescent="0.25">
      <c r="A45" s="15">
        <v>40</v>
      </c>
      <c r="B45" s="3" t="s">
        <v>556</v>
      </c>
      <c r="C45" s="42" t="s">
        <v>22</v>
      </c>
      <c r="D45" s="23" t="s">
        <v>52</v>
      </c>
      <c r="E45" s="24" t="s">
        <v>395</v>
      </c>
      <c r="F45" s="24" t="s">
        <v>35</v>
      </c>
      <c r="G45" s="24" t="s">
        <v>32</v>
      </c>
      <c r="H45" s="32" t="s">
        <v>27</v>
      </c>
      <c r="I45" s="26">
        <v>38315</v>
      </c>
      <c r="J45" s="26" t="s">
        <v>71</v>
      </c>
      <c r="K45" s="26" t="s">
        <v>72</v>
      </c>
      <c r="L45" s="26" t="s">
        <v>222</v>
      </c>
      <c r="M45" s="27">
        <v>11</v>
      </c>
      <c r="N45" s="4"/>
      <c r="O45" s="4">
        <f>SUM(Таблица1[[#This Row],[1  Макс. 3 б.]:[5  Макс. 20 б.]])</f>
        <v>24</v>
      </c>
      <c r="P45" s="41">
        <v>0</v>
      </c>
      <c r="Q45" s="41">
        <v>0</v>
      </c>
      <c r="R45" s="41">
        <v>4</v>
      </c>
      <c r="S45" s="41">
        <v>13</v>
      </c>
      <c r="T45" s="41">
        <v>7</v>
      </c>
      <c r="U45" s="41"/>
      <c r="V45" s="41"/>
      <c r="W45" s="41"/>
      <c r="X45" s="41"/>
      <c r="Y45" s="41"/>
    </row>
    <row r="46" spans="1:25" ht="51" x14ac:dyDescent="0.25">
      <c r="A46" s="3">
        <v>41</v>
      </c>
      <c r="B46" s="3" t="s">
        <v>521</v>
      </c>
      <c r="C46" s="22" t="s">
        <v>21</v>
      </c>
      <c r="D46" s="23" t="s">
        <v>69</v>
      </c>
      <c r="E46" s="24" t="s">
        <v>157</v>
      </c>
      <c r="F46" s="24" t="s">
        <v>158</v>
      </c>
      <c r="G46" s="24" t="s">
        <v>79</v>
      </c>
      <c r="H46" s="32" t="s">
        <v>29</v>
      </c>
      <c r="I46" s="26"/>
      <c r="J46" s="26" t="s">
        <v>71</v>
      </c>
      <c r="K46" s="26" t="s">
        <v>72</v>
      </c>
      <c r="L46" s="26" t="s">
        <v>119</v>
      </c>
      <c r="M46" s="27">
        <v>11</v>
      </c>
      <c r="N46" s="4"/>
      <c r="O46" s="4">
        <f>SUM(Таблица1[[#This Row],[1  Макс. 3 б.]:[5  Макс. 20 б.]])</f>
        <v>23</v>
      </c>
      <c r="P46" s="3">
        <v>1</v>
      </c>
      <c r="Q46" s="3">
        <v>0</v>
      </c>
      <c r="R46" s="3">
        <v>4</v>
      </c>
      <c r="S46" s="3">
        <v>11</v>
      </c>
      <c r="T46" s="3">
        <v>7</v>
      </c>
      <c r="U46" s="3"/>
      <c r="V46" s="3"/>
      <c r="W46" s="3"/>
      <c r="X46" s="3"/>
      <c r="Y46" s="3"/>
    </row>
    <row r="47" spans="1:25" ht="51" x14ac:dyDescent="0.25">
      <c r="A47" s="3">
        <v>42</v>
      </c>
      <c r="B47" s="3" t="s">
        <v>527</v>
      </c>
      <c r="C47" s="22" t="s">
        <v>21</v>
      </c>
      <c r="D47" s="23" t="s">
        <v>41</v>
      </c>
      <c r="E47" s="24" t="s">
        <v>199</v>
      </c>
      <c r="F47" s="24" t="s">
        <v>133</v>
      </c>
      <c r="G47" s="24" t="s">
        <v>200</v>
      </c>
      <c r="H47" s="32" t="s">
        <v>29</v>
      </c>
      <c r="I47" s="26">
        <v>38628</v>
      </c>
      <c r="J47" s="26" t="s">
        <v>71</v>
      </c>
      <c r="K47" s="26" t="s">
        <v>72</v>
      </c>
      <c r="L47" s="26" t="s">
        <v>90</v>
      </c>
      <c r="M47" s="27">
        <v>11</v>
      </c>
      <c r="N47" s="4"/>
      <c r="O47" s="4">
        <f>SUM(Таблица1[[#This Row],[1  Макс. 3 б.]:[5  Макс. 20 б.]])</f>
        <v>22</v>
      </c>
      <c r="P47" s="3">
        <v>1</v>
      </c>
      <c r="Q47" s="3">
        <v>0</v>
      </c>
      <c r="R47" s="3">
        <v>4</v>
      </c>
      <c r="S47" s="3">
        <v>13</v>
      </c>
      <c r="T47" s="3">
        <v>4</v>
      </c>
      <c r="U47" s="3"/>
      <c r="V47" s="3"/>
      <c r="W47" s="3"/>
      <c r="X47" s="3"/>
      <c r="Y47" s="3"/>
    </row>
    <row r="48" spans="1:25" ht="76.5" x14ac:dyDescent="0.25">
      <c r="A48" s="15">
        <v>43</v>
      </c>
      <c r="B48" s="3" t="s">
        <v>529</v>
      </c>
      <c r="C48" s="22" t="s">
        <v>21</v>
      </c>
      <c r="D48" s="23" t="s">
        <v>41</v>
      </c>
      <c r="E48" s="24" t="s">
        <v>371</v>
      </c>
      <c r="F48" s="24" t="s">
        <v>60</v>
      </c>
      <c r="G48" s="24" t="s">
        <v>164</v>
      </c>
      <c r="H48" s="32" t="s">
        <v>29</v>
      </c>
      <c r="I48" s="26">
        <v>38577</v>
      </c>
      <c r="J48" s="26" t="s">
        <v>71</v>
      </c>
      <c r="K48" s="26" t="s">
        <v>72</v>
      </c>
      <c r="L48" s="26" t="s">
        <v>372</v>
      </c>
      <c r="M48" s="27">
        <v>11</v>
      </c>
      <c r="N48" s="4"/>
      <c r="O48" s="4">
        <f>SUM(Таблица1[[#This Row],[1  Макс. 3 б.]:[5  Макс. 20 б.]])</f>
        <v>22</v>
      </c>
      <c r="P48" s="3">
        <v>0</v>
      </c>
      <c r="Q48" s="3">
        <v>0</v>
      </c>
      <c r="R48" s="3">
        <v>4</v>
      </c>
      <c r="S48" s="3">
        <v>14</v>
      </c>
      <c r="T48" s="3">
        <v>4</v>
      </c>
      <c r="U48" s="3"/>
      <c r="V48" s="3"/>
      <c r="W48" s="3"/>
      <c r="X48" s="3"/>
      <c r="Y48" s="3"/>
    </row>
    <row r="49" spans="1:25" ht="63.75" x14ac:dyDescent="0.25">
      <c r="A49" s="3">
        <v>44</v>
      </c>
      <c r="B49" s="3" t="s">
        <v>532</v>
      </c>
      <c r="C49" s="42" t="s">
        <v>21</v>
      </c>
      <c r="D49" s="23" t="s">
        <v>224</v>
      </c>
      <c r="E49" s="24" t="s">
        <v>137</v>
      </c>
      <c r="F49" s="24" t="s">
        <v>38</v>
      </c>
      <c r="G49" s="24" t="s">
        <v>73</v>
      </c>
      <c r="H49" s="32" t="s">
        <v>27</v>
      </c>
      <c r="I49" s="26">
        <v>38757</v>
      </c>
      <c r="J49" s="26" t="s">
        <v>71</v>
      </c>
      <c r="K49" s="26" t="s">
        <v>72</v>
      </c>
      <c r="L49" s="26" t="s">
        <v>375</v>
      </c>
      <c r="M49" s="27">
        <v>11</v>
      </c>
      <c r="N49" s="4"/>
      <c r="O49" s="4">
        <f>SUM(Таблица1[[#This Row],[1  Макс. 3 б.]:[5  Макс. 20 б.]])</f>
        <v>21</v>
      </c>
      <c r="P49" s="3">
        <v>0</v>
      </c>
      <c r="Q49" s="3">
        <v>0</v>
      </c>
      <c r="R49" s="3">
        <v>2</v>
      </c>
      <c r="S49" s="3">
        <v>19</v>
      </c>
      <c r="T49" s="3">
        <v>0</v>
      </c>
      <c r="U49" s="3"/>
      <c r="V49" s="3"/>
      <c r="W49" s="3"/>
      <c r="X49" s="3"/>
      <c r="Y49" s="3"/>
    </row>
    <row r="50" spans="1:25" ht="51" x14ac:dyDescent="0.25">
      <c r="A50" s="3">
        <v>45</v>
      </c>
      <c r="B50" s="3" t="s">
        <v>518</v>
      </c>
      <c r="C50" s="22" t="s">
        <v>21</v>
      </c>
      <c r="D50" s="23" t="s">
        <v>69</v>
      </c>
      <c r="E50" s="24" t="s">
        <v>152</v>
      </c>
      <c r="F50" s="24" t="s">
        <v>131</v>
      </c>
      <c r="G50" s="24" t="s">
        <v>79</v>
      </c>
      <c r="H50" s="32" t="s">
        <v>29</v>
      </c>
      <c r="I50" s="26"/>
      <c r="J50" s="26" t="s">
        <v>71</v>
      </c>
      <c r="K50" s="26" t="s">
        <v>72</v>
      </c>
      <c r="L50" s="26" t="s">
        <v>119</v>
      </c>
      <c r="M50" s="27">
        <v>11</v>
      </c>
      <c r="N50" s="4"/>
      <c r="O50" s="4">
        <f>SUM(Таблица1[[#This Row],[1  Макс. 3 б.]:[5  Макс. 20 б.]])</f>
        <v>20</v>
      </c>
      <c r="P50" s="3">
        <v>1</v>
      </c>
      <c r="Q50" s="3">
        <v>0</v>
      </c>
      <c r="R50" s="3">
        <v>4</v>
      </c>
      <c r="S50" s="3">
        <v>15</v>
      </c>
      <c r="T50" s="3">
        <v>0</v>
      </c>
      <c r="U50" s="3"/>
      <c r="V50" s="3"/>
      <c r="W50" s="3"/>
      <c r="X50" s="3"/>
      <c r="Y50" s="3"/>
    </row>
    <row r="51" spans="1:25" ht="51" x14ac:dyDescent="0.25">
      <c r="A51" s="15">
        <v>46</v>
      </c>
      <c r="B51" s="3" t="s">
        <v>542</v>
      </c>
      <c r="C51" s="22" t="s">
        <v>24</v>
      </c>
      <c r="D51" s="23" t="s">
        <v>42</v>
      </c>
      <c r="E51" s="24" t="s">
        <v>388</v>
      </c>
      <c r="F51" s="24" t="s">
        <v>39</v>
      </c>
      <c r="G51" s="24" t="s">
        <v>144</v>
      </c>
      <c r="H51" s="32" t="s">
        <v>27</v>
      </c>
      <c r="I51" s="26">
        <v>38438</v>
      </c>
      <c r="J51" s="26" t="s">
        <v>71</v>
      </c>
      <c r="K51" s="26" t="s">
        <v>72</v>
      </c>
      <c r="L51" s="26" t="s">
        <v>101</v>
      </c>
      <c r="M51" s="27">
        <v>11</v>
      </c>
      <c r="N51" s="4"/>
      <c r="O51" s="4">
        <f>SUM(Таблица1[[#This Row],[1  Макс. 3 б.]:[5  Макс. 20 б.]])</f>
        <v>20</v>
      </c>
      <c r="P51" s="3">
        <v>0</v>
      </c>
      <c r="Q51" s="3">
        <v>0</v>
      </c>
      <c r="R51" s="3">
        <v>4</v>
      </c>
      <c r="S51" s="3">
        <v>16</v>
      </c>
      <c r="T51" s="3">
        <v>0</v>
      </c>
      <c r="U51" s="3"/>
      <c r="V51" s="3"/>
      <c r="W51" s="3"/>
      <c r="X51" s="3"/>
      <c r="Y51" s="3"/>
    </row>
    <row r="52" spans="1:25" ht="51" x14ac:dyDescent="0.25">
      <c r="A52" s="3">
        <v>47</v>
      </c>
      <c r="B52" s="3" t="s">
        <v>547</v>
      </c>
      <c r="C52" s="42" t="s">
        <v>24</v>
      </c>
      <c r="D52" s="23" t="s">
        <v>25</v>
      </c>
      <c r="E52" s="24" t="s">
        <v>392</v>
      </c>
      <c r="F52" s="24" t="s">
        <v>104</v>
      </c>
      <c r="G52" s="24" t="s">
        <v>31</v>
      </c>
      <c r="H52" s="32" t="s">
        <v>27</v>
      </c>
      <c r="I52" s="57">
        <v>38501</v>
      </c>
      <c r="J52" s="26" t="s">
        <v>71</v>
      </c>
      <c r="K52" s="26" t="s">
        <v>72</v>
      </c>
      <c r="L52" s="26" t="s">
        <v>147</v>
      </c>
      <c r="M52" s="27">
        <v>11</v>
      </c>
      <c r="N52" s="4"/>
      <c r="O52" s="4">
        <f>SUM(Таблица1[[#This Row],[1  Макс. 3 б.]:[5  Макс. 20 б.]])</f>
        <v>20</v>
      </c>
      <c r="P52" s="3">
        <v>0</v>
      </c>
      <c r="Q52" s="3">
        <v>0</v>
      </c>
      <c r="R52" s="3">
        <v>2</v>
      </c>
      <c r="S52" s="3">
        <v>13</v>
      </c>
      <c r="T52" s="3">
        <v>5</v>
      </c>
      <c r="U52" s="3"/>
      <c r="V52" s="3"/>
      <c r="W52" s="3"/>
      <c r="X52" s="3"/>
      <c r="Y52" s="3"/>
    </row>
    <row r="53" spans="1:25" ht="51" x14ac:dyDescent="0.25">
      <c r="A53" s="3">
        <v>48</v>
      </c>
      <c r="B53" s="3" t="s">
        <v>550</v>
      </c>
      <c r="C53" s="42" t="s">
        <v>24</v>
      </c>
      <c r="D53" s="23" t="s">
        <v>25</v>
      </c>
      <c r="E53" s="24" t="s">
        <v>393</v>
      </c>
      <c r="F53" s="24" t="s">
        <v>59</v>
      </c>
      <c r="G53" s="24" t="s">
        <v>223</v>
      </c>
      <c r="H53" s="32" t="s">
        <v>27</v>
      </c>
      <c r="I53" s="46">
        <v>38470</v>
      </c>
      <c r="J53" s="26" t="s">
        <v>71</v>
      </c>
      <c r="K53" s="26" t="s">
        <v>72</v>
      </c>
      <c r="L53" s="26" t="s">
        <v>275</v>
      </c>
      <c r="M53" s="27">
        <v>11</v>
      </c>
      <c r="N53" s="4"/>
      <c r="O53" s="4">
        <f>SUM(Таблица1[[#This Row],[1  Макс. 3 б.]:[5  Макс. 20 б.]])</f>
        <v>19</v>
      </c>
      <c r="P53" s="3">
        <v>1</v>
      </c>
      <c r="Q53" s="3">
        <v>0</v>
      </c>
      <c r="R53" s="3">
        <v>2</v>
      </c>
      <c r="S53" s="3">
        <v>12</v>
      </c>
      <c r="T53" s="3">
        <v>4</v>
      </c>
      <c r="U53" s="3"/>
      <c r="V53" s="3"/>
      <c r="W53" s="3"/>
      <c r="X53" s="3"/>
      <c r="Y53" s="3"/>
    </row>
    <row r="54" spans="1:25" ht="38.25" x14ac:dyDescent="0.25">
      <c r="A54" s="15">
        <v>49</v>
      </c>
      <c r="B54" s="3" t="s">
        <v>517</v>
      </c>
      <c r="C54" s="22" t="s">
        <v>21</v>
      </c>
      <c r="D54" s="23" t="s">
        <v>64</v>
      </c>
      <c r="E54" s="24" t="s">
        <v>227</v>
      </c>
      <c r="F54" s="24" t="s">
        <v>213</v>
      </c>
      <c r="G54" s="24" t="s">
        <v>47</v>
      </c>
      <c r="H54" s="32" t="s">
        <v>27</v>
      </c>
      <c r="I54" s="37">
        <v>38731</v>
      </c>
      <c r="J54" s="26" t="s">
        <v>71</v>
      </c>
      <c r="K54" s="26" t="s">
        <v>72</v>
      </c>
      <c r="L54" s="26" t="s">
        <v>191</v>
      </c>
      <c r="M54" s="27">
        <v>11</v>
      </c>
      <c r="N54" s="4"/>
      <c r="O54" s="4">
        <f>SUM(Таблица1[[#This Row],[1  Макс. 3 б.]:[5  Макс. 20 б.]])</f>
        <v>18</v>
      </c>
      <c r="P54" s="3">
        <v>0</v>
      </c>
      <c r="Q54" s="3">
        <v>0</v>
      </c>
      <c r="R54" s="3">
        <v>4</v>
      </c>
      <c r="S54" s="3">
        <v>14</v>
      </c>
      <c r="T54" s="3">
        <v>0</v>
      </c>
      <c r="U54" s="3"/>
      <c r="V54" s="3"/>
      <c r="W54" s="3"/>
      <c r="X54" s="3"/>
      <c r="Y54" s="3"/>
    </row>
    <row r="55" spans="1:25" ht="76.5" x14ac:dyDescent="0.25">
      <c r="A55" s="3">
        <v>50</v>
      </c>
      <c r="B55" s="3" t="s">
        <v>523</v>
      </c>
      <c r="C55" s="22" t="s">
        <v>21</v>
      </c>
      <c r="D55" s="23" t="s">
        <v>45</v>
      </c>
      <c r="E55" s="24" t="s">
        <v>195</v>
      </c>
      <c r="F55" s="24" t="s">
        <v>362</v>
      </c>
      <c r="G55" s="24" t="s">
        <v>363</v>
      </c>
      <c r="H55" s="34" t="s">
        <v>27</v>
      </c>
      <c r="I55" s="35">
        <v>38501</v>
      </c>
      <c r="J55" s="35" t="s">
        <v>71</v>
      </c>
      <c r="K55" s="35" t="s">
        <v>72</v>
      </c>
      <c r="L55" s="26" t="s">
        <v>313</v>
      </c>
      <c r="M55" s="27">
        <v>11</v>
      </c>
      <c r="N55" s="4"/>
      <c r="O55" s="4">
        <f>SUM(Таблица1[[#This Row],[1  Макс. 3 б.]:[5  Макс. 20 б.]])</f>
        <v>18</v>
      </c>
      <c r="P55" s="3">
        <v>0</v>
      </c>
      <c r="Q55" s="3">
        <v>2</v>
      </c>
      <c r="R55" s="3">
        <v>2</v>
      </c>
      <c r="S55" s="3">
        <v>10</v>
      </c>
      <c r="T55" s="3">
        <v>4</v>
      </c>
      <c r="U55" s="3"/>
      <c r="V55" s="3"/>
      <c r="W55" s="3"/>
      <c r="X55" s="3"/>
      <c r="Y55" s="3"/>
    </row>
    <row r="56" spans="1:25" ht="51" x14ac:dyDescent="0.25">
      <c r="A56" s="3">
        <v>51</v>
      </c>
      <c r="B56" s="3" t="s">
        <v>541</v>
      </c>
      <c r="C56" s="22" t="s">
        <v>24</v>
      </c>
      <c r="D56" s="23" t="s">
        <v>42</v>
      </c>
      <c r="E56" s="24" t="s">
        <v>387</v>
      </c>
      <c r="F56" s="24" t="s">
        <v>34</v>
      </c>
      <c r="G56" s="24" t="s">
        <v>37</v>
      </c>
      <c r="H56" s="56" t="s">
        <v>27</v>
      </c>
      <c r="I56" s="26">
        <v>38590</v>
      </c>
      <c r="J56" s="26" t="s">
        <v>71</v>
      </c>
      <c r="K56" s="26" t="s">
        <v>72</v>
      </c>
      <c r="L56" s="26" t="s">
        <v>216</v>
      </c>
      <c r="M56" s="27">
        <v>11</v>
      </c>
      <c r="N56" s="4"/>
      <c r="O56" s="4">
        <f>SUM(Таблица1[[#This Row],[1  Макс. 3 б.]:[5  Макс. 20 б.]])</f>
        <v>17</v>
      </c>
      <c r="P56" s="3">
        <v>0</v>
      </c>
      <c r="Q56" s="3">
        <v>0</v>
      </c>
      <c r="R56" s="3">
        <v>2</v>
      </c>
      <c r="S56" s="3">
        <v>11</v>
      </c>
      <c r="T56" s="3">
        <v>4</v>
      </c>
      <c r="U56" s="3"/>
      <c r="V56" s="3"/>
      <c r="W56" s="3"/>
      <c r="X56" s="3"/>
      <c r="Y56" s="3"/>
    </row>
    <row r="57" spans="1:25" ht="76.5" x14ac:dyDescent="0.25">
      <c r="A57" s="15">
        <v>52</v>
      </c>
      <c r="B57" s="3" t="s">
        <v>524</v>
      </c>
      <c r="C57" s="22" t="s">
        <v>21</v>
      </c>
      <c r="D57" s="23" t="s">
        <v>45</v>
      </c>
      <c r="E57" s="24" t="s">
        <v>364</v>
      </c>
      <c r="F57" s="24" t="s">
        <v>365</v>
      </c>
      <c r="G57" s="24" t="s">
        <v>363</v>
      </c>
      <c r="H57" s="34" t="s">
        <v>27</v>
      </c>
      <c r="I57" s="23" t="s">
        <v>366</v>
      </c>
      <c r="J57" s="35" t="s">
        <v>71</v>
      </c>
      <c r="K57" s="35" t="s">
        <v>72</v>
      </c>
      <c r="L57" s="26" t="s">
        <v>367</v>
      </c>
      <c r="M57" s="27">
        <v>11</v>
      </c>
      <c r="N57" s="4"/>
      <c r="O57" s="4">
        <f>SUM(Таблица1[[#This Row],[1  Макс. 3 б.]:[5  Макс. 20 б.]])</f>
        <v>14</v>
      </c>
      <c r="P57" s="3">
        <v>0</v>
      </c>
      <c r="Q57" s="3">
        <v>0</v>
      </c>
      <c r="R57" s="3">
        <v>2</v>
      </c>
      <c r="S57" s="3">
        <v>12</v>
      </c>
      <c r="T57" s="3">
        <v>0</v>
      </c>
      <c r="U57" s="3"/>
      <c r="V57" s="3"/>
      <c r="W57" s="3"/>
      <c r="X57" s="3"/>
      <c r="Y57" s="3"/>
    </row>
    <row r="58" spans="1:25" ht="51" x14ac:dyDescent="0.25">
      <c r="A58" s="3">
        <v>53</v>
      </c>
      <c r="B58" s="3" t="s">
        <v>544</v>
      </c>
      <c r="C58" s="22" t="s">
        <v>24</v>
      </c>
      <c r="D58" s="23" t="s">
        <v>42</v>
      </c>
      <c r="E58" s="24" t="s">
        <v>390</v>
      </c>
      <c r="F58" s="24" t="s">
        <v>61</v>
      </c>
      <c r="G58" s="24" t="s">
        <v>31</v>
      </c>
      <c r="H58" s="32" t="s">
        <v>27</v>
      </c>
      <c r="I58" s="26">
        <v>38418</v>
      </c>
      <c r="J58" s="26" t="s">
        <v>71</v>
      </c>
      <c r="K58" s="26" t="s">
        <v>72</v>
      </c>
      <c r="L58" s="26" t="s">
        <v>101</v>
      </c>
      <c r="M58" s="27">
        <v>11</v>
      </c>
      <c r="N58" s="4"/>
      <c r="O58" s="4">
        <f>SUM(Таблица1[[#This Row],[1  Макс. 3 б.]:[5  Макс. 20 б.]])</f>
        <v>14</v>
      </c>
      <c r="P58" s="3">
        <v>0</v>
      </c>
      <c r="Q58" s="3">
        <v>0</v>
      </c>
      <c r="R58" s="3">
        <v>2</v>
      </c>
      <c r="S58" s="3">
        <v>12</v>
      </c>
      <c r="T58" s="3">
        <v>0</v>
      </c>
      <c r="U58" s="3"/>
      <c r="V58" s="3"/>
      <c r="W58" s="3"/>
      <c r="X58" s="3"/>
      <c r="Y58" s="3"/>
    </row>
    <row r="59" spans="1:25" ht="51" x14ac:dyDescent="0.25">
      <c r="A59" s="3">
        <v>54</v>
      </c>
      <c r="B59" s="3" t="s">
        <v>543</v>
      </c>
      <c r="C59" s="22" t="s">
        <v>24</v>
      </c>
      <c r="D59" s="23" t="s">
        <v>42</v>
      </c>
      <c r="E59" s="24" t="s">
        <v>389</v>
      </c>
      <c r="F59" s="24" t="s">
        <v>113</v>
      </c>
      <c r="G59" s="24" t="s">
        <v>79</v>
      </c>
      <c r="H59" s="32" t="s">
        <v>29</v>
      </c>
      <c r="I59" s="26">
        <v>38710</v>
      </c>
      <c r="J59" s="26" t="s">
        <v>71</v>
      </c>
      <c r="K59" s="26" t="s">
        <v>72</v>
      </c>
      <c r="L59" s="26" t="s">
        <v>101</v>
      </c>
      <c r="M59" s="27">
        <v>11</v>
      </c>
      <c r="N59" s="4"/>
      <c r="O59" s="4">
        <f>SUM(Таблица1[[#This Row],[1  Макс. 3 б.]:[5  Макс. 20 б.]])</f>
        <v>13</v>
      </c>
      <c r="P59" s="3">
        <v>1</v>
      </c>
      <c r="Q59" s="3">
        <v>0</v>
      </c>
      <c r="R59" s="3">
        <v>2</v>
      </c>
      <c r="S59" s="3">
        <v>10</v>
      </c>
      <c r="T59" s="3">
        <v>0</v>
      </c>
      <c r="U59" s="3"/>
      <c r="V59" s="3"/>
      <c r="W59" s="3"/>
      <c r="X59" s="3"/>
      <c r="Y59" s="3"/>
    </row>
    <row r="60" spans="1:25" ht="76.5" x14ac:dyDescent="0.25">
      <c r="A60" s="15">
        <v>55</v>
      </c>
      <c r="B60" s="3" t="s">
        <v>555</v>
      </c>
      <c r="C60" s="42" t="s">
        <v>22</v>
      </c>
      <c r="D60" s="23" t="s">
        <v>22</v>
      </c>
      <c r="E60" s="24" t="s">
        <v>269</v>
      </c>
      <c r="F60" s="24" t="s">
        <v>39</v>
      </c>
      <c r="G60" s="24" t="s">
        <v>172</v>
      </c>
      <c r="H60" s="32" t="s">
        <v>27</v>
      </c>
      <c r="I60" s="26">
        <v>38384</v>
      </c>
      <c r="J60" s="26" t="s">
        <v>71</v>
      </c>
      <c r="K60" s="26" t="s">
        <v>72</v>
      </c>
      <c r="L60" s="26" t="s">
        <v>94</v>
      </c>
      <c r="M60" s="27">
        <v>11</v>
      </c>
      <c r="N60" s="4"/>
      <c r="O60" s="4">
        <f>SUM(Таблица1[[#This Row],[1  Макс. 3 б.]:[5  Макс. 20 б.]])</f>
        <v>13</v>
      </c>
      <c r="P60" s="41">
        <v>0</v>
      </c>
      <c r="Q60" s="41">
        <v>0</v>
      </c>
      <c r="R60" s="41">
        <v>6</v>
      </c>
      <c r="S60" s="41">
        <v>0</v>
      </c>
      <c r="T60" s="41">
        <v>7</v>
      </c>
      <c r="U60" s="41"/>
      <c r="V60" s="41"/>
      <c r="W60" s="41"/>
      <c r="X60" s="41"/>
      <c r="Y60" s="41"/>
    </row>
    <row r="61" spans="1:25" ht="51" x14ac:dyDescent="0.25">
      <c r="A61" s="3">
        <v>56</v>
      </c>
      <c r="B61" s="3" t="s">
        <v>539</v>
      </c>
      <c r="C61" s="22" t="s">
        <v>24</v>
      </c>
      <c r="D61" s="23" t="s">
        <v>42</v>
      </c>
      <c r="E61" s="24" t="s">
        <v>386</v>
      </c>
      <c r="F61" s="24" t="s">
        <v>35</v>
      </c>
      <c r="G61" s="24" t="s">
        <v>30</v>
      </c>
      <c r="H61" s="32" t="s">
        <v>27</v>
      </c>
      <c r="I61" s="26">
        <v>38520</v>
      </c>
      <c r="J61" s="26" t="s">
        <v>71</v>
      </c>
      <c r="K61" s="26" t="s">
        <v>72</v>
      </c>
      <c r="L61" s="26" t="s">
        <v>101</v>
      </c>
      <c r="M61" s="27">
        <v>11</v>
      </c>
      <c r="N61" s="4"/>
      <c r="O61" s="4">
        <f>SUM(Таблица1[[#This Row],[1  Макс. 3 б.]:[5  Макс. 20 б.]])</f>
        <v>11</v>
      </c>
      <c r="P61" s="3">
        <v>0</v>
      </c>
      <c r="Q61" s="3">
        <v>0</v>
      </c>
      <c r="R61" s="3">
        <v>4</v>
      </c>
      <c r="S61" s="3">
        <v>7</v>
      </c>
      <c r="T61" s="3">
        <v>0</v>
      </c>
      <c r="U61" s="3"/>
      <c r="V61" s="3"/>
      <c r="W61" s="3"/>
      <c r="X61" s="3"/>
      <c r="Y61" s="3"/>
    </row>
    <row r="62" spans="1:25" ht="51" x14ac:dyDescent="0.25">
      <c r="A62" s="3">
        <v>57</v>
      </c>
      <c r="B62" s="3" t="s">
        <v>520</v>
      </c>
      <c r="C62" s="22" t="s">
        <v>21</v>
      </c>
      <c r="D62" s="23" t="s">
        <v>69</v>
      </c>
      <c r="E62" s="24" t="s">
        <v>206</v>
      </c>
      <c r="F62" s="24" t="s">
        <v>207</v>
      </c>
      <c r="G62" s="24" t="s">
        <v>79</v>
      </c>
      <c r="H62" s="32" t="s">
        <v>29</v>
      </c>
      <c r="I62" s="26"/>
      <c r="J62" s="26" t="s">
        <v>71</v>
      </c>
      <c r="K62" s="26" t="s">
        <v>72</v>
      </c>
      <c r="L62" s="26" t="s">
        <v>119</v>
      </c>
      <c r="M62" s="27">
        <v>11</v>
      </c>
      <c r="N62" s="4"/>
      <c r="O62" s="4">
        <f>SUM(Таблица1[[#This Row],[1  Макс. 3 б.]:[5  Макс. 20 б.]])</f>
        <v>7</v>
      </c>
      <c r="P62" s="3">
        <v>0</v>
      </c>
      <c r="Q62" s="3">
        <v>0</v>
      </c>
      <c r="R62" s="3">
        <v>2</v>
      </c>
      <c r="S62" s="3">
        <v>5</v>
      </c>
      <c r="T62" s="3">
        <v>0</v>
      </c>
      <c r="U62" s="3"/>
      <c r="V62" s="3"/>
      <c r="W62" s="3"/>
      <c r="X62" s="3"/>
      <c r="Y62" s="3"/>
    </row>
    <row r="63" spans="1:25" ht="89.25" x14ac:dyDescent="0.25">
      <c r="A63" s="15">
        <v>58</v>
      </c>
      <c r="B63" s="3" t="s">
        <v>530</v>
      </c>
      <c r="C63" s="42" t="s">
        <v>21</v>
      </c>
      <c r="D63" s="23" t="s">
        <v>62</v>
      </c>
      <c r="E63" s="24" t="s">
        <v>373</v>
      </c>
      <c r="F63" s="24" t="s">
        <v>140</v>
      </c>
      <c r="G63" s="24" t="s">
        <v>357</v>
      </c>
      <c r="H63" s="32" t="s">
        <v>29</v>
      </c>
      <c r="I63" s="26">
        <v>38293</v>
      </c>
      <c r="J63" s="26" t="s">
        <v>71</v>
      </c>
      <c r="K63" s="26" t="s">
        <v>72</v>
      </c>
      <c r="L63" s="26" t="s">
        <v>93</v>
      </c>
      <c r="M63" s="27">
        <v>11</v>
      </c>
      <c r="N63" s="4"/>
      <c r="O63" s="4">
        <f>SUM(Таблица1[[#This Row],[1  Макс. 3 б.]:[5  Макс. 20 б.]])</f>
        <v>3</v>
      </c>
      <c r="P63" s="3">
        <v>0</v>
      </c>
      <c r="Q63" s="3">
        <v>0</v>
      </c>
      <c r="R63" s="3">
        <v>0</v>
      </c>
      <c r="S63" s="3">
        <v>3</v>
      </c>
      <c r="T63" s="3">
        <v>0</v>
      </c>
      <c r="U63" s="3"/>
      <c r="V63" s="3"/>
      <c r="W63" s="3"/>
      <c r="X63" s="3"/>
      <c r="Y63" s="3"/>
    </row>
  </sheetData>
  <sortState ref="D6:M33">
    <sortCondition ref="E6:E33"/>
  </sortState>
  <dataValidations count="3">
    <dataValidation type="list" allowBlank="1" showInputMessage="1" showErrorMessage="1" sqref="H6:H63">
      <formula1>пол</formula1>
    </dataValidation>
    <dataValidation type="list" allowBlank="1" showInputMessage="1" showErrorMessage="1" sqref="J6:J63">
      <formula1>гражданство</formula1>
    </dataValidation>
    <dataValidation type="list" allowBlank="1" showInputMessage="1" showErrorMessage="1" sqref="M6:M63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класс</vt:lpstr>
      <vt:lpstr>10 класс</vt:lpstr>
      <vt:lpstr>11 класс</vt:lpstr>
      <vt:lpstr>'11 класс'!Заголовки_для_печати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user</cp:lastModifiedBy>
  <cp:lastPrinted>2021-01-12T13:58:14Z</cp:lastPrinted>
  <dcterms:created xsi:type="dcterms:W3CDTF">2014-12-24T12:13:51Z</dcterms:created>
  <dcterms:modified xsi:type="dcterms:W3CDTF">2023-02-20T13:08:24Z</dcterms:modified>
</cp:coreProperties>
</file>