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200" windowHeight="687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класс'!$A$5:$Y$5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класс'!$5:$5</definedName>
    <definedName name="_xlnm.Print_Titles" localSheetId="0">'9 класс'!$A:$F,'9 класс'!#REF!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A25" i="3" l="1"/>
  <c r="A19" i="3"/>
  <c r="A14" i="3"/>
  <c r="A14" i="2"/>
  <c r="A10" i="3" l="1"/>
  <c r="A26" i="3" s="1"/>
  <c r="A20" i="3" s="1"/>
  <c r="A27" i="3" s="1"/>
  <c r="A28" i="3" s="1"/>
  <c r="A29" i="3" s="1"/>
  <c r="A30" i="3" s="1"/>
  <c r="A31" i="3" s="1"/>
  <c r="O8" i="3"/>
  <c r="O19" i="3"/>
  <c r="O10" i="3"/>
  <c r="O14" i="3"/>
  <c r="O25" i="3"/>
  <c r="O26" i="3"/>
  <c r="O20" i="3"/>
  <c r="O27" i="3"/>
  <c r="O28" i="3"/>
  <c r="O29" i="3"/>
  <c r="O30" i="3"/>
  <c r="O31" i="3"/>
  <c r="O23" i="2"/>
  <c r="O10" i="2"/>
  <c r="O7" i="2"/>
  <c r="O11" i="2"/>
  <c r="O17" i="2"/>
  <c r="O18" i="2"/>
  <c r="O24" i="2"/>
  <c r="O15" i="2"/>
  <c r="O25" i="2"/>
  <c r="O26" i="2"/>
  <c r="O14" i="2" l="1"/>
  <c r="O21" i="2"/>
  <c r="O22" i="2"/>
  <c r="O7" i="3" l="1"/>
  <c r="O9" i="2" l="1"/>
  <c r="O6" i="2"/>
  <c r="O12" i="2"/>
  <c r="O16" i="2"/>
  <c r="O20" i="2"/>
  <c r="O6" i="3"/>
  <c r="O17" i="3"/>
  <c r="O23" i="3"/>
  <c r="O11" i="3"/>
  <c r="O9" i="3"/>
  <c r="O13" i="3"/>
  <c r="O24" i="3"/>
  <c r="O12" i="3"/>
  <c r="O15" i="3"/>
  <c r="O21" i="3"/>
  <c r="A9" i="1"/>
  <c r="A10" i="1" s="1"/>
  <c r="O9" i="1"/>
  <c r="O10" i="1"/>
  <c r="O11" i="1"/>
  <c r="O12" i="1"/>
  <c r="O13" i="1"/>
  <c r="O14" i="1"/>
  <c r="O15" i="1"/>
  <c r="O13" i="2"/>
  <c r="O8" i="2"/>
  <c r="O19" i="2"/>
  <c r="O8" i="1"/>
  <c r="O7" i="1"/>
  <c r="O6" i="1"/>
  <c r="O16" i="3" l="1"/>
  <c r="O22" i="3"/>
  <c r="O18" i="3"/>
  <c r="A12" i="1"/>
  <c r="A13" i="1" s="1"/>
  <c r="A14" i="1" s="1"/>
  <c r="A15" i="1"/>
  <c r="A11" i="1"/>
  <c r="A15" i="2"/>
  <c r="A16" i="2" s="1"/>
  <c r="A17" i="2" s="1"/>
  <c r="A18" i="2" s="1"/>
  <c r="A21" i="2"/>
  <c r="A22" i="2" s="1"/>
  <c r="A23" i="2" s="1"/>
  <c r="A24" i="2" s="1"/>
  <c r="A25" i="2" s="1"/>
  <c r="A26" i="2" s="1"/>
  <c r="A10" i="2"/>
  <c r="A11" i="2" s="1"/>
  <c r="A12" i="2" s="1"/>
</calcChain>
</file>

<file path=xl/sharedStrings.xml><?xml version="1.0" encoding="utf-8"?>
<sst xmlns="http://schemas.openxmlformats.org/spreadsheetml/2006/main" count="672" uniqueCount="283">
  <si>
    <t>Результат (балл)</t>
  </si>
  <si>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</si>
  <si>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</si>
  <si>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</si>
  <si>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</si>
  <si>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</si>
  <si>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</si>
  <si>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</si>
  <si>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</si>
  <si>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</si>
  <si>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</si>
  <si>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</si>
  <si>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</si>
  <si>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</si>
  <si>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</si>
  <si>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</si>
  <si>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</si>
  <si>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</si>
  <si>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</si>
  <si>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</si>
  <si>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</si>
  <si>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</si>
  <si>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</si>
  <si>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</si>
  <si>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Боровичский</t>
  </si>
  <si>
    <t>Хвойнинский</t>
  </si>
  <si>
    <t>жен.</t>
  </si>
  <si>
    <t>муж.</t>
  </si>
  <si>
    <t>Александр</t>
  </si>
  <si>
    <t>Илья</t>
  </si>
  <si>
    <t>Александровна</t>
  </si>
  <si>
    <t>Анастасия</t>
  </si>
  <si>
    <t>Александрович</t>
  </si>
  <si>
    <t>Андреевич</t>
  </si>
  <si>
    <t>Сергеевич</t>
  </si>
  <si>
    <t>Алексеевич</t>
  </si>
  <si>
    <t>Марёвский</t>
  </si>
  <si>
    <t>Чудовский</t>
  </si>
  <si>
    <t>Никита</t>
  </si>
  <si>
    <t>Егор</t>
  </si>
  <si>
    <t>Кирилл</t>
  </si>
  <si>
    <t>Евгеньевич</t>
  </si>
  <si>
    <t>Математика</t>
  </si>
  <si>
    <t>Владимировна</t>
  </si>
  <si>
    <t>Анна</t>
  </si>
  <si>
    <t>Сергеевна</t>
  </si>
  <si>
    <t>Российская Федерация</t>
  </si>
  <si>
    <t>не имеются</t>
  </si>
  <si>
    <t>Дмитриевич</t>
  </si>
  <si>
    <t>Дмитриевна</t>
  </si>
  <si>
    <t>Владислав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</si>
  <si>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</si>
  <si>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«Средняя школа с. Левоча»</t>
  </si>
  <si>
    <t>Муниципальное автономное общеобразовательное учреждение "Первая университетская гимназия имени академика В.В. Сороки"</t>
  </si>
  <si>
    <t>Муниципальное  автономное общеобразовательное учреждение «Средняя общеобразовательная школа №1 им. Н.А.Некрасова»</t>
  </si>
  <si>
    <t>Муниципальное автономное общеобразовательное учреждение «Марёвская средняя школа»</t>
  </si>
  <si>
    <t>Муниципальное автономное общеобразовательное учреждение «Гимназия» г.Боровичи</t>
  </si>
  <si>
    <t>Муниципальное  автономное общеобразовательное учреждение «Гимназия «Логос»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</si>
  <si>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</si>
  <si>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</si>
  <si>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Олег</t>
  </si>
  <si>
    <t>10</t>
  </si>
  <si>
    <t>Игоревич</t>
  </si>
  <si>
    <t>Владимир</t>
  </si>
  <si>
    <t>Муниципальное автономное общеобразовательное учреждение средняя школа № 1 им. А.М. Денисова п. Хвойная</t>
  </si>
  <si>
    <t>Муниципальное автономное общеобразовательное учреждение "Гимназия "Новоскул"</t>
  </si>
  <si>
    <t>Эвелина</t>
  </si>
  <si>
    <t>Муниципальное автономное  общеобразовательное учреждение «Средняя общеобразовательная школа № 9»</t>
  </si>
  <si>
    <t>Казенин</t>
  </si>
  <si>
    <t>Меркулов</t>
  </si>
  <si>
    <t>Михаил</t>
  </si>
  <si>
    <t>Филиппов</t>
  </si>
  <si>
    <t>Место проведения олимпиады</t>
  </si>
  <si>
    <t>Ксения</t>
  </si>
  <si>
    <t>Олегович</t>
  </si>
  <si>
    <t>Юрьевич</t>
  </si>
  <si>
    <t>Денисович</t>
  </si>
  <si>
    <t>Романович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</si>
  <si>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</si>
  <si>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>Виктория</t>
  </si>
  <si>
    <t>Тетерюкова</t>
  </si>
  <si>
    <t>Ангелина</t>
  </si>
  <si>
    <t>Денис</t>
  </si>
  <si>
    <t>Ненов</t>
  </si>
  <si>
    <t>Николаевна</t>
  </si>
  <si>
    <t>Вердин</t>
  </si>
  <si>
    <t>Наздрюхин</t>
  </si>
  <si>
    <t>Матвей</t>
  </si>
  <si>
    <t>Родионов</t>
  </si>
  <si>
    <t>Артём</t>
  </si>
  <si>
    <t>Алёна</t>
  </si>
  <si>
    <t>Борисовна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</si>
  <si>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</si>
  <si>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Муниципальное автономное общеобразовательное учреждение «Средняя общеобразовательная школа с. Опеченский Посад»</t>
  </si>
  <si>
    <t>13, 14 февраля</t>
  </si>
  <si>
    <t>Агародник</t>
  </si>
  <si>
    <t>Наталья</t>
  </si>
  <si>
    <t>Муниципальное автономное общеобразовательное учреждение "Средняя общеобразовательная школа № 9"</t>
  </si>
  <si>
    <t>Деревянко</t>
  </si>
  <si>
    <t>Иван</t>
  </si>
  <si>
    <t>Муниципальное бюджетное общеобразовательное учреждение "Лицей-интернат"</t>
  </si>
  <si>
    <t>Коротков</t>
  </si>
  <si>
    <t>Витальевич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</si>
  <si>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</si>
  <si>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Мурашов</t>
  </si>
  <si>
    <t>Павел</t>
  </si>
  <si>
    <t>Пушкин</t>
  </si>
  <si>
    <t>Соколова</t>
  </si>
  <si>
    <t>Мария</t>
  </si>
  <si>
    <t>Михайловна</t>
  </si>
  <si>
    <t>Трошкина</t>
  </si>
  <si>
    <t>Ульяна</t>
  </si>
  <si>
    <t>Ильинична</t>
  </si>
  <si>
    <t>17.06 2007</t>
  </si>
  <si>
    <t>Сильс</t>
  </si>
  <si>
    <t xml:space="preserve">Николаевна </t>
  </si>
  <si>
    <t>Шимский</t>
  </si>
  <si>
    <t>Высоченкова</t>
  </si>
  <si>
    <t>Алексеевна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</si>
  <si>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</si>
  <si>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 xml:space="preserve">Мелконян </t>
  </si>
  <si>
    <t>Маратовна</t>
  </si>
  <si>
    <t>Сидоров</t>
  </si>
  <si>
    <t>Доркин</t>
  </si>
  <si>
    <t>Лютина</t>
  </si>
  <si>
    <t>Евгения</t>
  </si>
  <si>
    <t>Денисовна</t>
  </si>
  <si>
    <t>Муниципальное автономное общеобразовательное учреждение «Средняя общеобразовательная школа № 7»</t>
  </si>
  <si>
    <t>Максимов</t>
  </si>
  <si>
    <t>23.03.2007</t>
  </si>
  <si>
    <t xml:space="preserve">Марченко </t>
  </si>
  <si>
    <t>Иванович</t>
  </si>
  <si>
    <t xml:space="preserve">Румянцев </t>
  </si>
  <si>
    <t xml:space="preserve">Семён </t>
  </si>
  <si>
    <t>Мошенской</t>
  </si>
  <si>
    <t>Заверткин</t>
  </si>
  <si>
    <t>Муниципальное автономное общеобразовательное учреждение «Средняя школа с.Мошенское»</t>
  </si>
  <si>
    <t>Ефремова</t>
  </si>
  <si>
    <t>Муниципальное автономное общеобразовательное учреждение «Средняя школа п. Юбилейный»</t>
  </si>
  <si>
    <t>Антонова</t>
  </si>
  <si>
    <t>Сидорова</t>
  </si>
  <si>
    <t>Андреевна</t>
  </si>
  <si>
    <t>Ершова</t>
  </si>
  <si>
    <t xml:space="preserve">Вольнова </t>
  </si>
  <si>
    <t>Муниципальное автономное общеобразовательное учреждение  "Средняя общеобразовательная школа № 22 "</t>
  </si>
  <si>
    <t xml:space="preserve">Григорьева </t>
  </si>
  <si>
    <t>Арина</t>
  </si>
  <si>
    <t>Валерьевна</t>
  </si>
  <si>
    <t>Куличков</t>
  </si>
  <si>
    <t>Свалюк</t>
  </si>
  <si>
    <t>Муниципальное автономное общеобразовательное учреждение "Гимназия  "Гармония"</t>
  </si>
  <si>
    <t xml:space="preserve">Светлов </t>
  </si>
  <si>
    <t>Илья </t>
  </si>
  <si>
    <t xml:space="preserve">Дядев </t>
  </si>
  <si>
    <t>Хавгас</t>
  </si>
  <si>
    <t>Олеговна</t>
  </si>
  <si>
    <t>Яковлева</t>
  </si>
  <si>
    <t>Вероника</t>
  </si>
  <si>
    <t>Брегадзе</t>
  </si>
  <si>
    <t>Зураб</t>
  </si>
  <si>
    <t>Гелаевич</t>
  </si>
  <si>
    <t>Муниципальное автономное общеобразовательное учреждение  «Средняя школа №13 с углубленным изучением предметов»</t>
  </si>
  <si>
    <t>Василенко</t>
  </si>
  <si>
    <t>Евгеньевна</t>
  </si>
  <si>
    <t>Ефимов</t>
  </si>
  <si>
    <t>Максим</t>
  </si>
  <si>
    <t>Заворотний</t>
  </si>
  <si>
    <t>Камендов</t>
  </si>
  <si>
    <t>Колесникова</t>
  </si>
  <si>
    <t>Антоновна</t>
  </si>
  <si>
    <t>Марков</t>
  </si>
  <si>
    <t>Муниципальное автономное общеобразовательное учреждение "Средняя школа №36 имени Гавриила Романовича Державина"</t>
  </si>
  <si>
    <t>Прийвитс</t>
  </si>
  <si>
    <t>Эрвинович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</si>
  <si>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</si>
  <si>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Ридзель</t>
  </si>
  <si>
    <t>11</t>
  </si>
  <si>
    <t>Стороженко</t>
  </si>
  <si>
    <t>Яковлев</t>
  </si>
  <si>
    <t>Констанинович</t>
  </si>
  <si>
    <t>Герасимов</t>
  </si>
  <si>
    <t>Даниилович</t>
  </si>
  <si>
    <t>Гурбанова</t>
  </si>
  <si>
    <t>Алина</t>
  </si>
  <si>
    <t>Набиевна</t>
  </si>
  <si>
    <t>Михайлина</t>
  </si>
  <si>
    <t>Муниципальное автономное общеобразовательное учреждение «Средняя общеобразовательная школа № 1» г.Боровичи</t>
  </si>
  <si>
    <t>Тимофеев</t>
  </si>
  <si>
    <t>31.11.2004</t>
  </si>
  <si>
    <t>Белов</t>
  </si>
  <si>
    <t>Борденюк</t>
  </si>
  <si>
    <t>Руслан</t>
  </si>
  <si>
    <t>Муниципальное автономное общеобразовательное учреждение «Средняя школа № 2 им. Е.А. Горюнова п. Хвойная»</t>
  </si>
  <si>
    <t>Громов</t>
  </si>
  <si>
    <t xml:space="preserve">Максимова </t>
  </si>
  <si>
    <t xml:space="preserve">Тимофеева </t>
  </si>
  <si>
    <t>Юлия</t>
  </si>
  <si>
    <t>М 9-1</t>
  </si>
  <si>
    <t>М 9-2</t>
  </si>
  <si>
    <t>М 9-3</t>
  </si>
  <si>
    <t>М 9-4</t>
  </si>
  <si>
    <t>М 9-5</t>
  </si>
  <si>
    <t>М 9-6</t>
  </si>
  <si>
    <t>М 9-7</t>
  </si>
  <si>
    <t>М 9-8</t>
  </si>
  <si>
    <t>М 9-9</t>
  </si>
  <si>
    <t>М 9-11</t>
  </si>
  <si>
    <t>БМ 9-18</t>
  </si>
  <si>
    <t>БМ 9-17</t>
  </si>
  <si>
    <t>БМ 9-16</t>
  </si>
  <si>
    <t>БМ 9-15</t>
  </si>
  <si>
    <t>БМ 9-14</t>
  </si>
  <si>
    <t>БМ 9-13</t>
  </si>
  <si>
    <t>М 9-21</t>
  </si>
  <si>
    <t>М 9-20</t>
  </si>
  <si>
    <t>М 9-19</t>
  </si>
  <si>
    <t>М 10-1</t>
  </si>
  <si>
    <t>М 10-2</t>
  </si>
  <si>
    <t>М 10-3</t>
  </si>
  <si>
    <t>М 10-4</t>
  </si>
  <si>
    <t>М 10-5</t>
  </si>
  <si>
    <t>М 10-6</t>
  </si>
  <si>
    <t>М 10-7</t>
  </si>
  <si>
    <t>М 10-10</t>
  </si>
  <si>
    <t>М 10-9</t>
  </si>
  <si>
    <t>М 10-8</t>
  </si>
  <si>
    <t>М 11-1</t>
  </si>
  <si>
    <t>М 11-2</t>
  </si>
  <si>
    <t>М 11-3</t>
  </si>
  <si>
    <t>М 11-4</t>
  </si>
  <si>
    <t>М 11-5</t>
  </si>
  <si>
    <t>М 11-6</t>
  </si>
  <si>
    <t>М 11-7</t>
  </si>
  <si>
    <t>М 11-8</t>
  </si>
  <si>
    <t>М 11-9</t>
  </si>
  <si>
    <t>М 11-10</t>
  </si>
  <si>
    <t>М 11-11</t>
  </si>
  <si>
    <t>М 11-12</t>
  </si>
  <si>
    <t>М 11-13</t>
  </si>
  <si>
    <t>М 11-14</t>
  </si>
  <si>
    <t>М 11-15</t>
  </si>
  <si>
    <t>М 11-16</t>
  </si>
  <si>
    <t>М 11-17</t>
  </si>
  <si>
    <t>М 11-18</t>
  </si>
  <si>
    <t>БМ 11-24</t>
  </si>
  <si>
    <t>БМ 11-23</t>
  </si>
  <si>
    <t>БМ 11-22</t>
  </si>
  <si>
    <t>БМ 11-21</t>
  </si>
  <si>
    <t>БМ 11-20</t>
  </si>
  <si>
    <t>БМ 11-19</t>
  </si>
  <si>
    <t>М 11-25</t>
  </si>
  <si>
    <t>М 11-26</t>
  </si>
  <si>
    <t>Результат (балл)макс. 70 б.</t>
  </si>
  <si>
    <t>1  макс.  7 б.</t>
  </si>
  <si>
    <t>2      макс.  7 б.</t>
  </si>
  <si>
    <t>3       макс.  7 б.</t>
  </si>
  <si>
    <t>4                    макс.  7 б.</t>
  </si>
  <si>
    <t>5                           макс.  7 б.</t>
  </si>
  <si>
    <t>6                          макс.  7 б.</t>
  </si>
  <si>
    <t>7                  макс.  7 б.</t>
  </si>
  <si>
    <t>8                    макс.  7 б.</t>
  </si>
  <si>
    <t>9                     макс.  7 б.</t>
  </si>
  <si>
    <t>10                       макс.  7 б.</t>
  </si>
  <si>
    <t>1                   макс.  7 б.</t>
  </si>
  <si>
    <t xml:space="preserve"> 2                    макс.  7 б.</t>
  </si>
  <si>
    <t>3                     макс.  7 б.</t>
  </si>
  <si>
    <t>4                           макс.  7 б.</t>
  </si>
  <si>
    <t>5                      макс.  7 б.</t>
  </si>
  <si>
    <t>6                                 макс.  7 б.</t>
  </si>
  <si>
    <t>7                    макс.  7 б.</t>
  </si>
  <si>
    <t>8                          макс.  7 б.</t>
  </si>
  <si>
    <t>9                  макс.  7 б.</t>
  </si>
  <si>
    <t>10                     макс.  7 б.</t>
  </si>
  <si>
    <t>1                    макс.  7 б.</t>
  </si>
  <si>
    <t>2                      макс.  7 б.</t>
  </si>
  <si>
    <t>3                      макс.  7 б.</t>
  </si>
  <si>
    <t>4                   макс.  7 б.</t>
  </si>
  <si>
    <t>5                  макс.  7 б.</t>
  </si>
  <si>
    <t>6                     макс.  7 б.</t>
  </si>
  <si>
    <t>7                        макс.  7 б.</t>
  </si>
  <si>
    <t>8                   макс.  7 б.</t>
  </si>
  <si>
    <t>10                      макс.  7 б.</t>
  </si>
  <si>
    <t>Результат (балл)                          макс.             70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</si>
</sst>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&quot;.&quot;mm&quot;.&quot;yyyy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27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26" borderId="1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0" fontId="19" fillId="25" borderId="1" xfId="0" applyFont="1" applyFill="1" applyBorder="1"/>
    <xf numFmtId="14" fontId="19" fillId="25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4" displayName="Таблица14" ref="A5:Y26" totalsRowShown="0" headerRowDxfId="89" dataDxfId="87" headerRowBorderDxfId="88" tableBorderDxfId="86" totalsRowBorderDxfId="85">
  <autoFilter ref="A5:Y26"/>
  <sortState ref="A6:Y26">
    <sortCondition descending="1" ref="O6:O26"/>
  </sortState>
  <tableColumns count="25">
    <tableColumn id="1" name="№" dataDxfId="84"/>
    <tableColumn id="2" name="Шифр" dataDxfId="83"/>
    <tableColumn id="25" name="Место проведения олимпиады" dataDxfId="82"/>
    <tableColumn id="3" name="Муниципалитет" dataDxfId="81"/>
    <tableColumn id="4" name="Фамилия" dataDxfId="80" dataCellStyle="Обычный 3 2"/>
    <tableColumn id="5" name="Имя" dataDxfId="79" dataCellStyle="Обычный 3 2"/>
    <tableColumn id="6" name="Отчество" dataDxfId="78" dataCellStyle="Обычный 3 2"/>
    <tableColumn id="7" name="Пол" dataDxfId="77"/>
    <tableColumn id="8" name="Дата рождения" dataDxfId="76"/>
    <tableColumn id="9" name="Гражданство" dataDxfId="75"/>
    <tableColumn id="10" name="Ограниченные возможности здоровья (имеются/не имеются)" dataDxfId="74"/>
    <tableColumn id="11" name="Полное название ОУ" dataDxfId="73"/>
    <tableColumn id="12" name="Класс_x000a_обучения" dataDxfId="72"/>
    <tableColumn id="13" name="Статус участника (победитель, призер, участник)" dataDxfId="71"/>
    <tableColumn id="14" name="Результат (балл)макс. 70 б." dataDxfId="70">
      <calculatedColumnFormula>SUM(P6:Y6)</calculatedColumnFormula>
    </tableColumn>
    <tableColumn id="15" name="1  макс.  7 б." dataDxfId="69"/>
    <tableColumn id="16" name="2      макс.  7 б." dataDxfId="68"/>
    <tableColumn id="17" name="3       макс.  7 б." dataDxfId="67"/>
    <tableColumn id="18" name="4                    макс.  7 б." dataDxfId="66"/>
    <tableColumn id="19" name="5                           макс.  7 б." dataDxfId="65"/>
    <tableColumn id="20" name="6                          макс.  7 б." dataDxfId="64"/>
    <tableColumn id="21" name="7                  макс.  7 б." dataDxfId="63"/>
    <tableColumn id="22" name="8                    макс.  7 б." dataDxfId="62"/>
    <tableColumn id="23" name="9                     макс.  7 б." dataDxfId="61"/>
    <tableColumn id="24" name="10                       макс.  7 б." dataDxfId="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Y15" totalsRowShown="0" headerRowDxfId="59" dataDxfId="57" headerRowBorderDxfId="58" tableBorderDxfId="56" totalsRowBorderDxfId="55">
  <autoFilter ref="A5:Y15"/>
  <tableColumns count="25">
    <tableColumn id="1" name="№" dataDxfId="54">
      <calculatedColumnFormula>A5+1</calculatedColumnFormula>
    </tableColumn>
    <tableColumn id="2" name="Шифр" dataDxfId="53"/>
    <tableColumn id="25" name="Место проведения олимпиады" dataDxfId="52"/>
    <tableColumn id="3" name="Муниципалитет" dataDxfId="51"/>
    <tableColumn id="4" name="Фамилия" dataDxfId="50"/>
    <tableColumn id="5" name="Имя" dataDxfId="49"/>
    <tableColumn id="6" name="Отчество" dataDxfId="48"/>
    <tableColumn id="7" name="Пол" dataDxfId="47"/>
    <tableColumn id="8" name="Дата рождения" dataDxfId="46"/>
    <tableColumn id="9" name="Гражданство" dataDxfId="45"/>
    <tableColumn id="10" name="Ограниченные возможности здоровья (имеются/не имеются)" dataDxfId="44"/>
    <tableColumn id="11" name="Полное название ОУ" dataDxfId="43"/>
    <tableColumn id="12" name="Класс_x000a_обучения" dataDxfId="42"/>
    <tableColumn id="13" name="Статус участника (победитель, призер, участник)" dataDxfId="41"/>
    <tableColumn id="14" name="Результат (балл)                          макс.             70 б." dataDxfId="40">
      <calculatedColumnFormula>SUM(P6:Y6)</calculatedColumnFormula>
    </tableColumn>
    <tableColumn id="15" name="1                   макс.  7 б." dataDxfId="39"/>
    <tableColumn id="16" name=" 2                    макс.  7 б." dataDxfId="38"/>
    <tableColumn id="17" name="3                     макс.  7 б." dataDxfId="37"/>
    <tableColumn id="18" name="4                           макс.  7 б." dataDxfId="36"/>
    <tableColumn id="19" name="5                      макс.  7 б." dataDxfId="35"/>
    <tableColumn id="20" name="6                                 макс.  7 б." dataDxfId="34"/>
    <tableColumn id="21" name="7                    макс.  7 б." dataDxfId="33"/>
    <tableColumn id="22" name="8                          макс.  7 б." dataDxfId="32"/>
    <tableColumn id="23" name="9                  макс.  7 б." dataDxfId="31"/>
    <tableColumn id="24" name="10                     макс.  7 б.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Y31" totalsRowShown="0" headerRowDxfId="29" dataDxfId="27" headerRowBorderDxfId="28" tableBorderDxfId="26" totalsRowBorderDxfId="25">
  <autoFilter ref="A5:Y31"/>
  <sortState ref="A6:Y31">
    <sortCondition descending="1" ref="O6:O31"/>
  </sortState>
  <tableColumns count="25">
    <tableColumn id="1" name="№" dataDxfId="24">
      <calculatedColumnFormula>A5+1</calculatedColumnFormula>
    </tableColumn>
    <tableColumn id="2" name="Шифр" dataDxfId="23"/>
    <tableColumn id="25" name="Место проведения олимпиады" dataDxfId="22"/>
    <tableColumn id="3" name="Муниципалитет" dataDxfId="21"/>
    <tableColumn id="4" name="Фамилия" dataDxfId="20" dataCellStyle="Обычный 3 2"/>
    <tableColumn id="5" name="Имя" dataDxfId="19" dataCellStyle="Обычный 3 2"/>
    <tableColumn id="6" name="Отчество" dataDxfId="18" dataCellStyle="Обычный 3 2"/>
    <tableColumn id="7" name="Пол" dataDxfId="17"/>
    <tableColumn id="8" name="Дата рождения" dataDxfId="16"/>
    <tableColumn id="9" name="Гражданство" dataDxfId="15"/>
    <tableColumn id="10" name="Ограниченные возможности здоровья (имеются/не имеются)" dataDxfId="14"/>
    <tableColumn id="11" name="Полное название ОУ" dataDxfId="13"/>
    <tableColumn id="12" name="Класс_x000a_обучения" dataDxfId="12"/>
    <tableColumn id="13" name="Статус участника (победитель, призер, участник)" dataDxfId="11"/>
    <tableColumn id="14" name="Результат (балл)" dataDxfId="10">
      <calculatedColumnFormula>SUM(P6:Y6)</calculatedColumnFormula>
    </tableColumn>
    <tableColumn id="15" name="1                    макс.  7 б." dataDxfId="9"/>
    <tableColumn id="16" name="2                      макс.  7 б." dataDxfId="8"/>
    <tableColumn id="17" name="3                      макс.  7 б." dataDxfId="7"/>
    <tableColumn id="18" name="4                   макс.  7 б." dataDxfId="6"/>
    <tableColumn id="19" name="5                  макс.  7 б." dataDxfId="5"/>
    <tableColumn id="20" name="6                     макс.  7 б." dataDxfId="4"/>
    <tableColumn id="21" name="7                        макс.  7 б." dataDxfId="3"/>
    <tableColumn id="22" name="8                   макс.  7 б." dataDxfId="2"/>
    <tableColumn id="23" name="9                  макс.  7 б." dataDxfId="1"/>
    <tableColumn id="24" name="10                      макс.  7 б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zoomScale="80" zoomScaleNormal="80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5" customWidth="1"/>
    <col min="5" max="5" width="13.7109375" customWidth="1"/>
    <col min="6" max="6" width="16.42578125" customWidth="1"/>
    <col min="7" max="7" width="15.85546875" style="1" customWidth="1"/>
    <col min="8" max="8" width="9.42578125" customWidth="1"/>
    <col min="9" max="9" width="13.42578125" style="7" customWidth="1"/>
    <col min="10" max="10" width="13.5703125" customWidth="1"/>
    <col min="11" max="11" width="15.28515625" customWidth="1"/>
    <col min="12" max="12" width="37.7109375" style="1" customWidth="1"/>
    <col min="13" max="13" width="13.140625" customWidth="1"/>
    <col min="14" max="14" width="11.42578125" customWidth="1"/>
    <col min="15" max="24" width="6.7109375" customWidth="1"/>
  </cols>
  <sheetData>
    <row r="1" spans="1:25" ht="25.5" x14ac:dyDescent="0.25">
      <c r="D1" s="6" t="s">
        <v>18</v>
      </c>
      <c r="E1" s="6" t="s">
        <v>17</v>
      </c>
    </row>
    <row r="2" spans="1:25" x14ac:dyDescent="0.25">
      <c r="D2" s="6" t="s">
        <v>16</v>
      </c>
      <c r="E2" s="6" t="s">
        <v>42</v>
      </c>
    </row>
    <row r="3" spans="1:25" x14ac:dyDescent="0.25">
      <c r="D3" s="6" t="s">
        <v>15</v>
      </c>
      <c r="E3" s="6" t="s">
        <v>19</v>
      </c>
    </row>
    <row r="4" spans="1:25" ht="25.5" x14ac:dyDescent="0.25">
      <c r="D4" s="6" t="s">
        <v>14</v>
      </c>
      <c r="E4" s="6" t="s">
        <v>94</v>
      </c>
    </row>
    <row r="5" spans="1:25" ht="75" x14ac:dyDescent="0.25">
      <c r="A5" s="10" t="s">
        <v>13</v>
      </c>
      <c r="B5" s="11" t="s">
        <v>12</v>
      </c>
      <c r="C5" s="11" t="s">
        <v>72</v>
      </c>
      <c r="D5" s="11" t="s">
        <v>11</v>
      </c>
      <c r="E5" s="11" t="s">
        <v>10</v>
      </c>
      <c r="F5" s="11" t="s">
        <v>9</v>
      </c>
      <c r="G5" s="11" t="s">
        <v>8</v>
      </c>
      <c r="H5" s="11" t="s">
        <v>6</v>
      </c>
      <c r="I5" s="11" t="s">
        <v>7</v>
      </c>
      <c r="J5" s="11" t="s">
        <v>5</v>
      </c>
      <c r="K5" s="11" t="s">
        <v>4</v>
      </c>
      <c r="L5" s="11" t="s">
        <v>3</v>
      </c>
      <c r="M5" s="11" t="s">
        <v>2</v>
      </c>
      <c r="N5" s="11" t="s">
        <v>1</v>
      </c>
      <c r="O5" s="11" t="s">
        <v>252</v>
      </c>
      <c r="P5" s="11" t="s">
        <v>253</v>
      </c>
      <c r="Q5" s="11" t="s">
        <v>254</v>
      </c>
      <c r="R5" s="11" t="s">
        <v>255</v>
      </c>
      <c r="S5" s="11" t="s">
        <v>256</v>
      </c>
      <c r="T5" s="11" t="s">
        <v>257</v>
      </c>
      <c r="U5" s="11" t="s">
        <v>258</v>
      </c>
      <c r="V5" s="11" t="s">
        <v>259</v>
      </c>
      <c r="W5" s="11" t="s">
        <v>260</v>
      </c>
      <c r="X5" s="11" t="s">
        <v>261</v>
      </c>
      <c r="Y5" s="12" t="s">
        <v>262</v>
      </c>
    </row>
    <row r="6" spans="1:25" ht="38.25" x14ac:dyDescent="0.25">
      <c r="A6" s="8">
        <v>1</v>
      </c>
      <c r="B6" s="3" t="s">
        <v>201</v>
      </c>
      <c r="C6" s="30" t="s">
        <v>22</v>
      </c>
      <c r="D6" s="19" t="s">
        <v>22</v>
      </c>
      <c r="E6" s="20" t="s">
        <v>106</v>
      </c>
      <c r="F6" s="20" t="s">
        <v>99</v>
      </c>
      <c r="G6" s="20" t="s">
        <v>35</v>
      </c>
      <c r="H6" s="24" t="s">
        <v>27</v>
      </c>
      <c r="I6" s="22">
        <v>39156</v>
      </c>
      <c r="J6" s="22" t="s">
        <v>46</v>
      </c>
      <c r="K6" s="22" t="s">
        <v>47</v>
      </c>
      <c r="L6" s="22" t="s">
        <v>100</v>
      </c>
      <c r="M6" s="23">
        <v>9</v>
      </c>
      <c r="N6" s="5"/>
      <c r="O6" s="4">
        <f t="shared" ref="O6:O26" si="0">SUM(P6:Y6)</f>
        <v>19</v>
      </c>
      <c r="P6" s="3">
        <v>0</v>
      </c>
      <c r="Q6" s="3">
        <v>7</v>
      </c>
      <c r="R6" s="3">
        <v>4</v>
      </c>
      <c r="S6" s="3">
        <v>0</v>
      </c>
      <c r="T6" s="3">
        <v>0</v>
      </c>
      <c r="U6" s="3">
        <v>7</v>
      </c>
      <c r="V6" s="3">
        <v>0</v>
      </c>
      <c r="W6" s="3">
        <v>1</v>
      </c>
      <c r="X6" s="3">
        <v>0</v>
      </c>
      <c r="Y6" s="9">
        <v>0</v>
      </c>
    </row>
    <row r="7" spans="1:25" ht="38.25" x14ac:dyDescent="0.25">
      <c r="A7" s="8">
        <v>2</v>
      </c>
      <c r="B7" s="28" t="s">
        <v>211</v>
      </c>
      <c r="C7" s="30" t="s">
        <v>24</v>
      </c>
      <c r="D7" s="19" t="s">
        <v>24</v>
      </c>
      <c r="E7" s="20" t="s">
        <v>128</v>
      </c>
      <c r="F7" s="20" t="s">
        <v>99</v>
      </c>
      <c r="G7" s="20" t="s">
        <v>32</v>
      </c>
      <c r="H7" s="25" t="s">
        <v>27</v>
      </c>
      <c r="I7" s="26" t="s">
        <v>129</v>
      </c>
      <c r="J7" s="22" t="s">
        <v>46</v>
      </c>
      <c r="K7" s="22" t="s">
        <v>47</v>
      </c>
      <c r="L7" s="22" t="s">
        <v>56</v>
      </c>
      <c r="M7" s="23">
        <v>9</v>
      </c>
      <c r="N7" s="5"/>
      <c r="O7" s="4">
        <f t="shared" si="0"/>
        <v>6</v>
      </c>
      <c r="P7" s="28">
        <v>0</v>
      </c>
      <c r="Q7" s="28">
        <v>1</v>
      </c>
      <c r="R7" s="28">
        <v>3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9">
        <v>2</v>
      </c>
    </row>
    <row r="8" spans="1:25" ht="38.25" x14ac:dyDescent="0.25">
      <c r="A8" s="8">
        <v>3</v>
      </c>
      <c r="B8" s="13" t="s">
        <v>198</v>
      </c>
      <c r="C8" s="18" t="s">
        <v>22</v>
      </c>
      <c r="D8" s="19" t="s">
        <v>22</v>
      </c>
      <c r="E8" s="20" t="s">
        <v>98</v>
      </c>
      <c r="F8" s="20" t="s">
        <v>99</v>
      </c>
      <c r="G8" s="20" t="s">
        <v>48</v>
      </c>
      <c r="H8" s="24" t="s">
        <v>27</v>
      </c>
      <c r="I8" s="22">
        <v>39224</v>
      </c>
      <c r="J8" s="22" t="s">
        <v>46</v>
      </c>
      <c r="K8" s="22" t="s">
        <v>47</v>
      </c>
      <c r="L8" s="22" t="s">
        <v>100</v>
      </c>
      <c r="M8" s="23">
        <v>9</v>
      </c>
      <c r="N8" s="5"/>
      <c r="O8" s="14">
        <f t="shared" si="0"/>
        <v>5</v>
      </c>
      <c r="P8" s="13">
        <v>0</v>
      </c>
      <c r="Q8" s="13">
        <v>0</v>
      </c>
      <c r="R8" s="13">
        <v>3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5">
        <v>2</v>
      </c>
    </row>
    <row r="9" spans="1:25" ht="63.75" x14ac:dyDescent="0.25">
      <c r="A9" s="8">
        <v>4</v>
      </c>
      <c r="B9" s="3" t="s">
        <v>200</v>
      </c>
      <c r="C9" s="30" t="s">
        <v>22</v>
      </c>
      <c r="D9" s="19" t="s">
        <v>22</v>
      </c>
      <c r="E9" s="20" t="s">
        <v>104</v>
      </c>
      <c r="F9" s="20" t="s">
        <v>105</v>
      </c>
      <c r="G9" s="20" t="s">
        <v>77</v>
      </c>
      <c r="H9" s="21" t="s">
        <v>27</v>
      </c>
      <c r="I9" s="22">
        <v>39191</v>
      </c>
      <c r="J9" s="22" t="s">
        <v>46</v>
      </c>
      <c r="K9" s="22" t="s">
        <v>47</v>
      </c>
      <c r="L9" s="22" t="s">
        <v>103</v>
      </c>
      <c r="M9" s="23">
        <v>9</v>
      </c>
      <c r="N9" s="5"/>
      <c r="O9" s="4">
        <f t="shared" si="0"/>
        <v>4</v>
      </c>
      <c r="P9" s="3">
        <v>0</v>
      </c>
      <c r="Q9" s="3">
        <v>1</v>
      </c>
      <c r="R9" s="3">
        <v>2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9">
        <v>0</v>
      </c>
    </row>
    <row r="10" spans="1:25" ht="51" x14ac:dyDescent="0.25">
      <c r="A10" s="8">
        <f>A9+1</f>
        <v>5</v>
      </c>
      <c r="B10" s="28" t="s">
        <v>212</v>
      </c>
      <c r="C10" s="30" t="s">
        <v>24</v>
      </c>
      <c r="D10" s="19" t="s">
        <v>24</v>
      </c>
      <c r="E10" s="20" t="s">
        <v>124</v>
      </c>
      <c r="F10" s="20" t="s">
        <v>125</v>
      </c>
      <c r="G10" s="20" t="s">
        <v>126</v>
      </c>
      <c r="H10" s="25" t="s">
        <v>26</v>
      </c>
      <c r="I10" s="22">
        <v>39195</v>
      </c>
      <c r="J10" s="22" t="s">
        <v>46</v>
      </c>
      <c r="K10" s="22" t="s">
        <v>47</v>
      </c>
      <c r="L10" s="22" t="s">
        <v>127</v>
      </c>
      <c r="M10" s="23">
        <v>9</v>
      </c>
      <c r="N10" s="5"/>
      <c r="O10" s="4">
        <f t="shared" si="0"/>
        <v>4</v>
      </c>
      <c r="P10" s="28">
        <v>0</v>
      </c>
      <c r="Q10" s="28">
        <v>0</v>
      </c>
      <c r="R10" s="28">
        <v>4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9">
        <v>0</v>
      </c>
    </row>
    <row r="11" spans="1:25" ht="63.75" x14ac:dyDescent="0.25">
      <c r="A11" s="8">
        <f>A10+1</f>
        <v>6</v>
      </c>
      <c r="B11" s="28" t="s">
        <v>210</v>
      </c>
      <c r="C11" s="30" t="s">
        <v>24</v>
      </c>
      <c r="D11" s="19" t="s">
        <v>24</v>
      </c>
      <c r="E11" s="20" t="s">
        <v>130</v>
      </c>
      <c r="F11" s="20" t="s">
        <v>87</v>
      </c>
      <c r="G11" s="20" t="s">
        <v>131</v>
      </c>
      <c r="H11" s="25" t="s">
        <v>27</v>
      </c>
      <c r="I11" s="22">
        <v>39179</v>
      </c>
      <c r="J11" s="22" t="s">
        <v>46</v>
      </c>
      <c r="K11" s="22" t="s">
        <v>47</v>
      </c>
      <c r="L11" s="22" t="s">
        <v>59</v>
      </c>
      <c r="M11" s="23">
        <v>9</v>
      </c>
      <c r="N11" s="5"/>
      <c r="O11" s="4">
        <f t="shared" si="0"/>
        <v>4</v>
      </c>
      <c r="P11" s="28">
        <v>4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9">
        <v>0</v>
      </c>
    </row>
    <row r="12" spans="1:25" ht="38.25" x14ac:dyDescent="0.25">
      <c r="A12" s="8">
        <f>A11+1</f>
        <v>7</v>
      </c>
      <c r="B12" s="3" t="s">
        <v>202</v>
      </c>
      <c r="C12" s="30" t="s">
        <v>22</v>
      </c>
      <c r="D12" s="19" t="s">
        <v>22</v>
      </c>
      <c r="E12" s="20" t="s">
        <v>107</v>
      </c>
      <c r="F12" s="20" t="s">
        <v>108</v>
      </c>
      <c r="G12" s="20" t="s">
        <v>109</v>
      </c>
      <c r="H12" s="24" t="s">
        <v>26</v>
      </c>
      <c r="I12" s="22">
        <v>39168</v>
      </c>
      <c r="J12" s="22" t="s">
        <v>46</v>
      </c>
      <c r="K12" s="22" t="s">
        <v>47</v>
      </c>
      <c r="L12" s="22" t="s">
        <v>100</v>
      </c>
      <c r="M12" s="23">
        <v>9</v>
      </c>
      <c r="N12" s="5"/>
      <c r="O12" s="4">
        <f t="shared" si="0"/>
        <v>3</v>
      </c>
      <c r="P12" s="3">
        <v>1</v>
      </c>
      <c r="Q12" s="3">
        <v>0</v>
      </c>
      <c r="R12" s="3">
        <v>2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9">
        <v>0</v>
      </c>
    </row>
    <row r="13" spans="1:25" ht="63.75" x14ac:dyDescent="0.25">
      <c r="A13" s="8">
        <v>8</v>
      </c>
      <c r="B13" s="3" t="s">
        <v>199</v>
      </c>
      <c r="C13" s="18" t="s">
        <v>22</v>
      </c>
      <c r="D13" s="19" t="s">
        <v>22</v>
      </c>
      <c r="E13" s="20" t="s">
        <v>101</v>
      </c>
      <c r="F13" s="20" t="s">
        <v>38</v>
      </c>
      <c r="G13" s="20" t="s">
        <v>102</v>
      </c>
      <c r="H13" s="21" t="s">
        <v>27</v>
      </c>
      <c r="I13" s="22">
        <v>39208</v>
      </c>
      <c r="J13" s="22" t="s">
        <v>46</v>
      </c>
      <c r="K13" s="22" t="s">
        <v>47</v>
      </c>
      <c r="L13" s="22" t="s">
        <v>103</v>
      </c>
      <c r="M13" s="23">
        <v>9</v>
      </c>
      <c r="N13" s="5"/>
      <c r="O13" s="4">
        <f t="shared" si="0"/>
        <v>2</v>
      </c>
      <c r="P13" s="3">
        <v>0</v>
      </c>
      <c r="Q13" s="3">
        <v>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9">
        <v>0</v>
      </c>
    </row>
    <row r="14" spans="1:25" ht="63.75" x14ac:dyDescent="0.25">
      <c r="A14" s="8">
        <f>A13+1</f>
        <v>9</v>
      </c>
      <c r="B14" s="3" t="s">
        <v>205</v>
      </c>
      <c r="C14" s="30" t="s">
        <v>22</v>
      </c>
      <c r="D14" s="19" t="s">
        <v>116</v>
      </c>
      <c r="E14" s="20" t="s">
        <v>117</v>
      </c>
      <c r="F14" s="20" t="s">
        <v>44</v>
      </c>
      <c r="G14" s="20" t="s">
        <v>118</v>
      </c>
      <c r="H14" s="25" t="s">
        <v>26</v>
      </c>
      <c r="I14" s="22">
        <v>39120</v>
      </c>
      <c r="J14" s="22" t="s">
        <v>46</v>
      </c>
      <c r="K14" s="22" t="s">
        <v>47</v>
      </c>
      <c r="L14" s="22" t="s">
        <v>119</v>
      </c>
      <c r="M14" s="23">
        <v>9</v>
      </c>
      <c r="N14" s="5"/>
      <c r="O14" s="4">
        <f t="shared" si="0"/>
        <v>2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9">
        <v>0</v>
      </c>
    </row>
    <row r="15" spans="1:25" ht="38.25" x14ac:dyDescent="0.25">
      <c r="A15" s="8">
        <f>A14+1</f>
        <v>10</v>
      </c>
      <c r="B15" s="28" t="s">
        <v>215</v>
      </c>
      <c r="C15" s="30" t="s">
        <v>23</v>
      </c>
      <c r="D15" s="19" t="s">
        <v>23</v>
      </c>
      <c r="E15" s="20" t="s">
        <v>139</v>
      </c>
      <c r="F15" s="20" t="s">
        <v>79</v>
      </c>
      <c r="G15" s="20" t="s">
        <v>49</v>
      </c>
      <c r="H15" s="25" t="s">
        <v>26</v>
      </c>
      <c r="I15" s="22">
        <v>39258</v>
      </c>
      <c r="J15" s="22" t="s">
        <v>46</v>
      </c>
      <c r="K15" s="22" t="s">
        <v>47</v>
      </c>
      <c r="L15" s="22" t="s">
        <v>58</v>
      </c>
      <c r="M15" s="23">
        <v>9</v>
      </c>
      <c r="N15" s="5"/>
      <c r="O15" s="4">
        <f t="shared" si="0"/>
        <v>2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9">
        <v>2</v>
      </c>
    </row>
    <row r="16" spans="1:25" ht="51" x14ac:dyDescent="0.25">
      <c r="A16" s="8">
        <f>A15+1</f>
        <v>11</v>
      </c>
      <c r="B16" s="3" t="s">
        <v>203</v>
      </c>
      <c r="C16" s="30" t="s">
        <v>22</v>
      </c>
      <c r="D16" s="19" t="s">
        <v>22</v>
      </c>
      <c r="E16" s="20" t="s">
        <v>110</v>
      </c>
      <c r="F16" s="20" t="s">
        <v>111</v>
      </c>
      <c r="G16" s="20" t="s">
        <v>112</v>
      </c>
      <c r="H16" s="21" t="s">
        <v>26</v>
      </c>
      <c r="I16" s="22" t="s">
        <v>113</v>
      </c>
      <c r="J16" s="22" t="s">
        <v>46</v>
      </c>
      <c r="K16" s="22" t="s">
        <v>47</v>
      </c>
      <c r="L16" s="22" t="s">
        <v>97</v>
      </c>
      <c r="M16" s="23">
        <v>9</v>
      </c>
      <c r="N16" s="5"/>
      <c r="O16" s="4">
        <f t="shared" si="0"/>
        <v>1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9">
        <v>0</v>
      </c>
    </row>
    <row r="17" spans="1:25" ht="51" x14ac:dyDescent="0.25">
      <c r="A17" s="8">
        <f>A16+1</f>
        <v>12</v>
      </c>
      <c r="B17" s="28" t="s">
        <v>209</v>
      </c>
      <c r="C17" s="30" t="s">
        <v>24</v>
      </c>
      <c r="D17" s="19" t="s">
        <v>24</v>
      </c>
      <c r="E17" s="20" t="s">
        <v>132</v>
      </c>
      <c r="F17" s="20" t="s">
        <v>133</v>
      </c>
      <c r="G17" s="20" t="s">
        <v>34</v>
      </c>
      <c r="H17" s="25" t="s">
        <v>27</v>
      </c>
      <c r="I17" s="22">
        <v>39239</v>
      </c>
      <c r="J17" s="22" t="s">
        <v>46</v>
      </c>
      <c r="K17" s="22" t="s">
        <v>47</v>
      </c>
      <c r="L17" s="22" t="s">
        <v>67</v>
      </c>
      <c r="M17" s="23">
        <v>9</v>
      </c>
      <c r="N17" s="5"/>
      <c r="O17" s="4">
        <f t="shared" si="0"/>
        <v>1</v>
      </c>
      <c r="P17" s="28">
        <v>1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9">
        <v>0</v>
      </c>
    </row>
    <row r="18" spans="1:25" ht="38.25" x14ac:dyDescent="0.25">
      <c r="A18" s="8">
        <f>A17+1</f>
        <v>13</v>
      </c>
      <c r="B18" s="28" t="s">
        <v>208</v>
      </c>
      <c r="C18" s="30" t="s">
        <v>24</v>
      </c>
      <c r="D18" s="19" t="s">
        <v>134</v>
      </c>
      <c r="E18" s="20" t="s">
        <v>135</v>
      </c>
      <c r="F18" s="20" t="s">
        <v>38</v>
      </c>
      <c r="G18" s="20" t="s">
        <v>32</v>
      </c>
      <c r="H18" s="25" t="s">
        <v>27</v>
      </c>
      <c r="I18" s="22">
        <v>39355</v>
      </c>
      <c r="J18" s="22" t="s">
        <v>46</v>
      </c>
      <c r="K18" s="22" t="s">
        <v>47</v>
      </c>
      <c r="L18" s="22" t="s">
        <v>136</v>
      </c>
      <c r="M18" s="23">
        <v>9</v>
      </c>
      <c r="N18" s="5"/>
      <c r="O18" s="4">
        <f t="shared" si="0"/>
        <v>1</v>
      </c>
      <c r="P18" s="28">
        <v>0</v>
      </c>
      <c r="Q18" s="28">
        <v>1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9">
        <v>0</v>
      </c>
    </row>
    <row r="19" spans="1:25" ht="51" x14ac:dyDescent="0.25">
      <c r="A19" s="8">
        <v>14</v>
      </c>
      <c r="B19" s="3" t="s">
        <v>197</v>
      </c>
      <c r="C19" s="18" t="s">
        <v>22</v>
      </c>
      <c r="D19" s="19" t="s">
        <v>22</v>
      </c>
      <c r="E19" s="20" t="s">
        <v>95</v>
      </c>
      <c r="F19" s="20" t="s">
        <v>96</v>
      </c>
      <c r="G19" s="20" t="s">
        <v>45</v>
      </c>
      <c r="H19" s="21" t="s">
        <v>26</v>
      </c>
      <c r="I19" s="22">
        <v>39175</v>
      </c>
      <c r="J19" s="22" t="s">
        <v>46</v>
      </c>
      <c r="K19" s="22" t="s">
        <v>47</v>
      </c>
      <c r="L19" s="22" t="s">
        <v>97</v>
      </c>
      <c r="M19" s="23">
        <v>9</v>
      </c>
      <c r="N19" s="5"/>
      <c r="O19" s="4">
        <f t="shared" si="0"/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9">
        <v>0</v>
      </c>
    </row>
    <row r="20" spans="1:25" ht="51" x14ac:dyDescent="0.25">
      <c r="A20" s="8">
        <v>15</v>
      </c>
      <c r="B20" s="3" t="s">
        <v>204</v>
      </c>
      <c r="C20" s="30" t="s">
        <v>22</v>
      </c>
      <c r="D20" s="19" t="s">
        <v>37</v>
      </c>
      <c r="E20" s="20" t="s">
        <v>114</v>
      </c>
      <c r="F20" s="20" t="s">
        <v>81</v>
      </c>
      <c r="G20" s="20" t="s">
        <v>115</v>
      </c>
      <c r="H20" s="25" t="s">
        <v>26</v>
      </c>
      <c r="I20" s="22">
        <v>39424</v>
      </c>
      <c r="J20" s="22" t="s">
        <v>46</v>
      </c>
      <c r="K20" s="22" t="s">
        <v>47</v>
      </c>
      <c r="L20" s="22" t="s">
        <v>54</v>
      </c>
      <c r="M20" s="23">
        <v>9</v>
      </c>
      <c r="N20" s="5"/>
      <c r="O20" s="4">
        <f t="shared" si="0"/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9">
        <v>0</v>
      </c>
    </row>
    <row r="21" spans="1:25" ht="63.75" x14ac:dyDescent="0.25">
      <c r="A21" s="8">
        <f t="shared" ref="A21:A26" si="1">A20+1</f>
        <v>16</v>
      </c>
      <c r="B21" s="3"/>
      <c r="C21" s="30" t="s">
        <v>22</v>
      </c>
      <c r="D21" s="19" t="s">
        <v>116</v>
      </c>
      <c r="E21" s="20" t="s">
        <v>120</v>
      </c>
      <c r="F21" s="20" t="s">
        <v>81</v>
      </c>
      <c r="G21" s="20" t="s">
        <v>121</v>
      </c>
      <c r="H21" s="25" t="s">
        <v>26</v>
      </c>
      <c r="I21" s="22">
        <v>39154</v>
      </c>
      <c r="J21" s="22" t="s">
        <v>46</v>
      </c>
      <c r="K21" s="22" t="s">
        <v>47</v>
      </c>
      <c r="L21" s="22" t="s">
        <v>119</v>
      </c>
      <c r="M21" s="23">
        <v>9</v>
      </c>
      <c r="N21" s="5"/>
      <c r="O21" s="4">
        <f t="shared" si="0"/>
        <v>0</v>
      </c>
      <c r="P21" s="3"/>
      <c r="Q21" s="3"/>
      <c r="R21" s="3"/>
      <c r="S21" s="3"/>
      <c r="T21" s="3"/>
      <c r="U21" s="3"/>
      <c r="V21" s="3"/>
      <c r="W21" s="3"/>
      <c r="X21" s="3"/>
      <c r="Y21" s="9"/>
    </row>
    <row r="22" spans="1:25" ht="63.75" x14ac:dyDescent="0.25">
      <c r="A22" s="8">
        <f t="shared" si="1"/>
        <v>17</v>
      </c>
      <c r="B22" s="3" t="s">
        <v>206</v>
      </c>
      <c r="C22" s="30" t="s">
        <v>22</v>
      </c>
      <c r="D22" s="19" t="s">
        <v>116</v>
      </c>
      <c r="E22" s="20" t="s">
        <v>122</v>
      </c>
      <c r="F22" s="20" t="s">
        <v>29</v>
      </c>
      <c r="G22" s="20" t="s">
        <v>41</v>
      </c>
      <c r="H22" s="25" t="s">
        <v>27</v>
      </c>
      <c r="I22" s="22">
        <v>39144</v>
      </c>
      <c r="J22" s="22" t="s">
        <v>46</v>
      </c>
      <c r="K22" s="22" t="s">
        <v>47</v>
      </c>
      <c r="L22" s="22" t="s">
        <v>119</v>
      </c>
      <c r="M22" s="23">
        <v>9</v>
      </c>
      <c r="N22" s="5"/>
      <c r="O22" s="4">
        <f t="shared" si="0"/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9">
        <v>0</v>
      </c>
    </row>
    <row r="23" spans="1:25" ht="51" x14ac:dyDescent="0.25">
      <c r="A23" s="8">
        <f t="shared" si="1"/>
        <v>18</v>
      </c>
      <c r="B23" s="28"/>
      <c r="C23" s="30" t="s">
        <v>24</v>
      </c>
      <c r="D23" s="19" t="s">
        <v>24</v>
      </c>
      <c r="E23" s="20" t="s">
        <v>123</v>
      </c>
      <c r="F23" s="20" t="s">
        <v>50</v>
      </c>
      <c r="G23" s="20" t="s">
        <v>34</v>
      </c>
      <c r="H23" s="25" t="s">
        <v>27</v>
      </c>
      <c r="I23" s="22">
        <v>39146</v>
      </c>
      <c r="J23" s="22" t="s">
        <v>46</v>
      </c>
      <c r="K23" s="22" t="s">
        <v>47</v>
      </c>
      <c r="L23" s="22" t="s">
        <v>93</v>
      </c>
      <c r="M23" s="23">
        <v>9</v>
      </c>
      <c r="N23" s="5"/>
      <c r="O23" s="4">
        <f t="shared" si="0"/>
        <v>0</v>
      </c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1:25" ht="38.25" x14ac:dyDescent="0.25">
      <c r="A24" s="8">
        <f t="shared" si="1"/>
        <v>19</v>
      </c>
      <c r="B24" s="28" t="s">
        <v>207</v>
      </c>
      <c r="C24" s="30" t="s">
        <v>24</v>
      </c>
      <c r="D24" s="19" t="s">
        <v>25</v>
      </c>
      <c r="E24" s="20" t="s">
        <v>137</v>
      </c>
      <c r="F24" s="20" t="s">
        <v>44</v>
      </c>
      <c r="G24" s="20" t="s">
        <v>30</v>
      </c>
      <c r="H24" s="25" t="s">
        <v>26</v>
      </c>
      <c r="I24" s="27">
        <v>39309</v>
      </c>
      <c r="J24" s="22" t="s">
        <v>46</v>
      </c>
      <c r="K24" s="22" t="s">
        <v>47</v>
      </c>
      <c r="L24" s="22" t="s">
        <v>138</v>
      </c>
      <c r="M24" s="23">
        <v>9</v>
      </c>
      <c r="N24" s="5"/>
      <c r="O24" s="4">
        <f t="shared" si="0"/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9">
        <v>0</v>
      </c>
    </row>
    <row r="25" spans="1:25" ht="38.25" x14ac:dyDescent="0.25">
      <c r="A25" s="8">
        <f t="shared" si="1"/>
        <v>20</v>
      </c>
      <c r="B25" s="28" t="s">
        <v>214</v>
      </c>
      <c r="C25" s="30" t="s">
        <v>23</v>
      </c>
      <c r="D25" s="19" t="s">
        <v>23</v>
      </c>
      <c r="E25" s="20" t="s">
        <v>140</v>
      </c>
      <c r="F25" s="20" t="s">
        <v>81</v>
      </c>
      <c r="G25" s="20" t="s">
        <v>141</v>
      </c>
      <c r="H25" s="25" t="s">
        <v>26</v>
      </c>
      <c r="I25" s="22">
        <v>39255</v>
      </c>
      <c r="J25" s="22" t="s">
        <v>46</v>
      </c>
      <c r="K25" s="22" t="s">
        <v>47</v>
      </c>
      <c r="L25" s="22" t="s">
        <v>58</v>
      </c>
      <c r="M25" s="23">
        <v>9</v>
      </c>
      <c r="N25" s="5"/>
      <c r="O25" s="4">
        <f t="shared" si="0"/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9">
        <v>0</v>
      </c>
    </row>
    <row r="26" spans="1:25" ht="38.25" x14ac:dyDescent="0.25">
      <c r="A26" s="8">
        <f t="shared" si="1"/>
        <v>21</v>
      </c>
      <c r="B26" s="28" t="s">
        <v>213</v>
      </c>
      <c r="C26" s="30" t="s">
        <v>23</v>
      </c>
      <c r="D26" s="19" t="s">
        <v>36</v>
      </c>
      <c r="E26" s="20" t="s">
        <v>142</v>
      </c>
      <c r="F26" s="20" t="s">
        <v>73</v>
      </c>
      <c r="G26" s="20" t="s">
        <v>84</v>
      </c>
      <c r="H26" s="25" t="s">
        <v>26</v>
      </c>
      <c r="I26" s="22">
        <v>39477</v>
      </c>
      <c r="J26" s="22" t="s">
        <v>46</v>
      </c>
      <c r="K26" s="22" t="s">
        <v>47</v>
      </c>
      <c r="L26" s="22" t="s">
        <v>55</v>
      </c>
      <c r="M26" s="23">
        <v>9</v>
      </c>
      <c r="N26" s="5"/>
      <c r="O26" s="4">
        <f t="shared" si="0"/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9">
        <v>0</v>
      </c>
    </row>
  </sheetData>
  <sortState ref="D6:M29">
    <sortCondition ref="E6:E29"/>
  </sortState>
  <dataValidations count="3">
    <dataValidation type="list" allowBlank="1" showInputMessage="1" showErrorMessage="1" sqref="M6:M26">
      <formula1>класс</formula1>
    </dataValidation>
    <dataValidation type="list" allowBlank="1" showInputMessage="1" showErrorMessage="1" sqref="J6:J26">
      <formula1>гражданство</formula1>
    </dataValidation>
    <dataValidation type="list" allowBlank="1" showInputMessage="1" showErrorMessage="1" sqref="H6:H26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="80" zoomScaleNormal="80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customWidth="1"/>
    <col min="4" max="4" width="15" customWidth="1"/>
    <col min="5" max="5" width="13.7109375" customWidth="1"/>
    <col min="6" max="6" width="16.42578125" customWidth="1"/>
    <col min="7" max="7" width="18.7109375" style="1" customWidth="1"/>
    <col min="8" max="8" width="8" customWidth="1"/>
    <col min="9" max="9" width="13.42578125" style="7" customWidth="1"/>
    <col min="10" max="10" width="12.7109375" customWidth="1"/>
    <col min="11" max="11" width="15.5703125" customWidth="1"/>
    <col min="12" max="12" width="30.7109375" style="1" customWidth="1"/>
    <col min="13" max="13" width="10.85546875" customWidth="1"/>
    <col min="14" max="14" width="11.42578125" customWidth="1"/>
    <col min="15" max="24" width="6.7109375" customWidth="1"/>
  </cols>
  <sheetData>
    <row r="1" spans="1:25" ht="25.5" x14ac:dyDescent="0.25">
      <c r="D1" s="6" t="s">
        <v>18</v>
      </c>
      <c r="E1" s="6" t="s">
        <v>17</v>
      </c>
    </row>
    <row r="2" spans="1:25" x14ac:dyDescent="0.25">
      <c r="D2" s="6" t="s">
        <v>16</v>
      </c>
      <c r="E2" s="6" t="s">
        <v>42</v>
      </c>
    </row>
    <row r="3" spans="1:25" x14ac:dyDescent="0.25">
      <c r="D3" s="6" t="s">
        <v>15</v>
      </c>
      <c r="E3" s="6" t="s">
        <v>20</v>
      </c>
    </row>
    <row r="4" spans="1:25" ht="25.5" x14ac:dyDescent="0.25">
      <c r="D4" s="6" t="s">
        <v>14</v>
      </c>
      <c r="E4" s="6" t="s">
        <v>94</v>
      </c>
    </row>
    <row r="5" spans="1:25" ht="90" x14ac:dyDescent="0.25">
      <c r="A5" s="10" t="s">
        <v>13</v>
      </c>
      <c r="B5" s="11" t="s">
        <v>12</v>
      </c>
      <c r="C5" s="11" t="s">
        <v>72</v>
      </c>
      <c r="D5" s="11" t="s">
        <v>11</v>
      </c>
      <c r="E5" s="11" t="s">
        <v>10</v>
      </c>
      <c r="F5" s="11" t="s">
        <v>9</v>
      </c>
      <c r="G5" s="11" t="s">
        <v>8</v>
      </c>
      <c r="H5" s="11" t="s">
        <v>6</v>
      </c>
      <c r="I5" s="11" t="s">
        <v>7</v>
      </c>
      <c r="J5" s="11" t="s">
        <v>5</v>
      </c>
      <c r="K5" s="11" t="s">
        <v>4</v>
      </c>
      <c r="L5" s="11" t="s">
        <v>3</v>
      </c>
      <c r="M5" s="11" t="s">
        <v>2</v>
      </c>
      <c r="N5" s="11" t="s">
        <v>1</v>
      </c>
      <c r="O5" s="11" t="s">
        <v>282</v>
      </c>
      <c r="P5" s="11" t="s">
        <v>263</v>
      </c>
      <c r="Q5" s="11" t="s">
        <v>264</v>
      </c>
      <c r="R5" s="11" t="s">
        <v>265</v>
      </c>
      <c r="S5" s="11" t="s">
        <v>266</v>
      </c>
      <c r="T5" s="11" t="s">
        <v>267</v>
      </c>
      <c r="U5" s="11" t="s">
        <v>268</v>
      </c>
      <c r="V5" s="11" t="s">
        <v>269</v>
      </c>
      <c r="W5" s="11" t="s">
        <v>270</v>
      </c>
      <c r="X5" s="11" t="s">
        <v>271</v>
      </c>
      <c r="Y5" s="12" t="s">
        <v>272</v>
      </c>
    </row>
    <row r="6" spans="1:25" ht="63.75" x14ac:dyDescent="0.25">
      <c r="A6" s="8">
        <v>1</v>
      </c>
      <c r="B6" s="3" t="s">
        <v>216</v>
      </c>
      <c r="C6" s="18" t="s">
        <v>22</v>
      </c>
      <c r="D6" s="19" t="s">
        <v>22</v>
      </c>
      <c r="E6" s="20" t="s">
        <v>143</v>
      </c>
      <c r="F6" s="20" t="s">
        <v>44</v>
      </c>
      <c r="G6" s="20" t="s">
        <v>30</v>
      </c>
      <c r="H6" s="21" t="s">
        <v>26</v>
      </c>
      <c r="I6" s="22">
        <v>38891</v>
      </c>
      <c r="J6" s="22" t="s">
        <v>46</v>
      </c>
      <c r="K6" s="22" t="s">
        <v>47</v>
      </c>
      <c r="L6" s="22" t="s">
        <v>144</v>
      </c>
      <c r="M6" s="23">
        <v>10</v>
      </c>
      <c r="N6" s="5"/>
      <c r="O6" s="4">
        <f t="shared" ref="O6:O15" si="0">SUM(P6:Y6)</f>
        <v>15</v>
      </c>
      <c r="P6" s="3">
        <v>0</v>
      </c>
      <c r="Q6" s="3">
        <v>7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7</v>
      </c>
      <c r="X6" s="3">
        <v>0</v>
      </c>
      <c r="Y6" s="9">
        <v>0</v>
      </c>
    </row>
    <row r="7" spans="1:25" ht="38.25" x14ac:dyDescent="0.25">
      <c r="A7" s="8">
        <v>2</v>
      </c>
      <c r="B7" s="3" t="s">
        <v>217</v>
      </c>
      <c r="C7" s="18" t="s">
        <v>22</v>
      </c>
      <c r="D7" s="19" t="s">
        <v>22</v>
      </c>
      <c r="E7" s="20" t="s">
        <v>145</v>
      </c>
      <c r="F7" s="20" t="s">
        <v>146</v>
      </c>
      <c r="G7" s="20" t="s">
        <v>147</v>
      </c>
      <c r="H7" s="21" t="s">
        <v>26</v>
      </c>
      <c r="I7" s="22">
        <v>38785</v>
      </c>
      <c r="J7" s="22" t="s">
        <v>46</v>
      </c>
      <c r="K7" s="22" t="s">
        <v>47</v>
      </c>
      <c r="L7" s="22" t="s">
        <v>51</v>
      </c>
      <c r="M7" s="23">
        <v>10</v>
      </c>
      <c r="N7" s="5"/>
      <c r="O7" s="4">
        <f t="shared" si="0"/>
        <v>13</v>
      </c>
      <c r="P7" s="3">
        <v>0</v>
      </c>
      <c r="Q7" s="3">
        <v>1</v>
      </c>
      <c r="R7" s="3">
        <v>0</v>
      </c>
      <c r="S7" s="3">
        <v>0</v>
      </c>
      <c r="T7" s="3">
        <v>4</v>
      </c>
      <c r="U7" s="3">
        <v>0</v>
      </c>
      <c r="V7" s="3">
        <v>1</v>
      </c>
      <c r="W7" s="3">
        <v>7</v>
      </c>
      <c r="X7" s="3">
        <v>0</v>
      </c>
      <c r="Y7" s="9">
        <v>0</v>
      </c>
    </row>
    <row r="8" spans="1:25" ht="38.25" x14ac:dyDescent="0.25">
      <c r="A8" s="8">
        <v>3</v>
      </c>
      <c r="B8" s="13" t="s">
        <v>218</v>
      </c>
      <c r="C8" s="18" t="s">
        <v>22</v>
      </c>
      <c r="D8" s="19" t="s">
        <v>22</v>
      </c>
      <c r="E8" s="20" t="s">
        <v>148</v>
      </c>
      <c r="F8" s="20" t="s">
        <v>28</v>
      </c>
      <c r="G8" s="20" t="s">
        <v>33</v>
      </c>
      <c r="H8" s="21" t="s">
        <v>27</v>
      </c>
      <c r="I8" s="22">
        <v>38936</v>
      </c>
      <c r="J8" s="22" t="s">
        <v>46</v>
      </c>
      <c r="K8" s="22" t="s">
        <v>47</v>
      </c>
      <c r="L8" s="22" t="s">
        <v>51</v>
      </c>
      <c r="M8" s="23">
        <v>10</v>
      </c>
      <c r="N8" s="5"/>
      <c r="O8" s="14">
        <f t="shared" si="0"/>
        <v>8</v>
      </c>
      <c r="P8" s="13">
        <v>7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13">
        <v>0</v>
      </c>
      <c r="X8" s="13">
        <v>0</v>
      </c>
      <c r="Y8" s="15">
        <v>0</v>
      </c>
    </row>
    <row r="9" spans="1:25" ht="38.25" x14ac:dyDescent="0.25">
      <c r="A9" s="8">
        <f t="shared" ref="A9:A15" si="1">A8+1</f>
        <v>4</v>
      </c>
      <c r="B9" s="3" t="s">
        <v>219</v>
      </c>
      <c r="C9" s="18" t="s">
        <v>22</v>
      </c>
      <c r="D9" s="19" t="s">
        <v>22</v>
      </c>
      <c r="E9" s="20" t="s">
        <v>83</v>
      </c>
      <c r="F9" s="20" t="s">
        <v>82</v>
      </c>
      <c r="G9" s="20" t="s">
        <v>34</v>
      </c>
      <c r="H9" s="21" t="s">
        <v>27</v>
      </c>
      <c r="I9" s="22">
        <v>39021</v>
      </c>
      <c r="J9" s="22" t="s">
        <v>46</v>
      </c>
      <c r="K9" s="22" t="s">
        <v>47</v>
      </c>
      <c r="L9" s="22" t="s">
        <v>51</v>
      </c>
      <c r="M9" s="23">
        <v>10</v>
      </c>
      <c r="N9" s="5"/>
      <c r="O9" s="4">
        <f t="shared" si="0"/>
        <v>8</v>
      </c>
      <c r="P9" s="3">
        <v>7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9">
        <v>0</v>
      </c>
    </row>
    <row r="10" spans="1:25" ht="51" x14ac:dyDescent="0.25">
      <c r="A10" s="8">
        <f t="shared" si="1"/>
        <v>5</v>
      </c>
      <c r="B10" s="3" t="s">
        <v>220</v>
      </c>
      <c r="C10" s="18" t="s">
        <v>22</v>
      </c>
      <c r="D10" s="19" t="s">
        <v>22</v>
      </c>
      <c r="E10" s="20" t="s">
        <v>149</v>
      </c>
      <c r="F10" s="20" t="s">
        <v>31</v>
      </c>
      <c r="G10" s="20" t="s">
        <v>30</v>
      </c>
      <c r="H10" s="21" t="s">
        <v>26</v>
      </c>
      <c r="I10" s="22">
        <v>38885</v>
      </c>
      <c r="J10" s="22" t="s">
        <v>46</v>
      </c>
      <c r="K10" s="22" t="s">
        <v>47</v>
      </c>
      <c r="L10" s="22" t="s">
        <v>150</v>
      </c>
      <c r="M10" s="23" t="s">
        <v>61</v>
      </c>
      <c r="N10" s="5"/>
      <c r="O10" s="4">
        <f t="shared" si="0"/>
        <v>8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7</v>
      </c>
      <c r="X10" s="3">
        <v>0</v>
      </c>
      <c r="Y10" s="9">
        <v>0</v>
      </c>
    </row>
    <row r="11" spans="1:25" ht="51" x14ac:dyDescent="0.25">
      <c r="A11" s="8">
        <f t="shared" si="1"/>
        <v>6</v>
      </c>
      <c r="B11" s="3" t="s">
        <v>221</v>
      </c>
      <c r="C11" s="18" t="s">
        <v>22</v>
      </c>
      <c r="D11" s="19" t="s">
        <v>22</v>
      </c>
      <c r="E11" s="20" t="s">
        <v>151</v>
      </c>
      <c r="F11" s="20" t="s">
        <v>152</v>
      </c>
      <c r="G11" s="20" t="s">
        <v>32</v>
      </c>
      <c r="H11" s="21" t="s">
        <v>27</v>
      </c>
      <c r="I11" s="22">
        <v>38901</v>
      </c>
      <c r="J11" s="22" t="s">
        <v>46</v>
      </c>
      <c r="K11" s="22" t="s">
        <v>47</v>
      </c>
      <c r="L11" s="22" t="s">
        <v>65</v>
      </c>
      <c r="M11" s="23">
        <v>10</v>
      </c>
      <c r="N11" s="5"/>
      <c r="O11" s="4">
        <f t="shared" si="0"/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9">
        <v>0</v>
      </c>
    </row>
    <row r="12" spans="1:25" ht="76.5" x14ac:dyDescent="0.25">
      <c r="A12" s="8">
        <f t="shared" si="1"/>
        <v>7</v>
      </c>
      <c r="B12" s="3" t="s">
        <v>222</v>
      </c>
      <c r="C12" s="18" t="s">
        <v>22</v>
      </c>
      <c r="D12" s="19" t="s">
        <v>37</v>
      </c>
      <c r="E12" s="20" t="s">
        <v>80</v>
      </c>
      <c r="F12" s="20" t="s">
        <v>79</v>
      </c>
      <c r="G12" s="20" t="s">
        <v>43</v>
      </c>
      <c r="H12" s="25" t="s">
        <v>26</v>
      </c>
      <c r="I12" s="31">
        <v>38779</v>
      </c>
      <c r="J12" s="22" t="s">
        <v>46</v>
      </c>
      <c r="K12" s="22" t="s">
        <v>47</v>
      </c>
      <c r="L12" s="22" t="s">
        <v>78</v>
      </c>
      <c r="M12" s="23">
        <v>10</v>
      </c>
      <c r="N12" s="5"/>
      <c r="O12" s="4">
        <f t="shared" si="0"/>
        <v>7</v>
      </c>
      <c r="P12" s="3">
        <v>7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9">
        <v>0</v>
      </c>
    </row>
    <row r="13" spans="1:25" ht="51" x14ac:dyDescent="0.25">
      <c r="A13" s="8">
        <f t="shared" si="1"/>
        <v>8</v>
      </c>
      <c r="B13" s="3" t="s">
        <v>225</v>
      </c>
      <c r="C13" s="30" t="s">
        <v>23</v>
      </c>
      <c r="D13" s="19" t="s">
        <v>23</v>
      </c>
      <c r="E13" s="20" t="s">
        <v>153</v>
      </c>
      <c r="F13" s="20" t="s">
        <v>50</v>
      </c>
      <c r="G13" s="20" t="s">
        <v>32</v>
      </c>
      <c r="H13" s="25" t="s">
        <v>27</v>
      </c>
      <c r="I13" s="22">
        <v>38716</v>
      </c>
      <c r="J13" s="22" t="s">
        <v>46</v>
      </c>
      <c r="K13" s="22" t="s">
        <v>47</v>
      </c>
      <c r="L13" s="22" t="s">
        <v>58</v>
      </c>
      <c r="M13" s="23">
        <v>10</v>
      </c>
      <c r="N13" s="5"/>
      <c r="O13" s="4">
        <f t="shared" si="0"/>
        <v>17</v>
      </c>
      <c r="P13" s="3">
        <v>7</v>
      </c>
      <c r="Q13" s="3">
        <v>3</v>
      </c>
      <c r="R13" s="3">
        <v>0</v>
      </c>
      <c r="S13" s="3">
        <v>0</v>
      </c>
      <c r="T13" s="3">
        <v>0</v>
      </c>
      <c r="U13" s="3">
        <v>1</v>
      </c>
      <c r="V13" s="3">
        <v>6</v>
      </c>
      <c r="W13" s="3">
        <v>0</v>
      </c>
      <c r="X13" s="3">
        <v>0</v>
      </c>
      <c r="Y13" s="9">
        <v>0</v>
      </c>
    </row>
    <row r="14" spans="1:25" ht="51" x14ac:dyDescent="0.25">
      <c r="A14" s="8">
        <f t="shared" si="1"/>
        <v>9</v>
      </c>
      <c r="B14" s="3" t="s">
        <v>224</v>
      </c>
      <c r="C14" s="30" t="s">
        <v>23</v>
      </c>
      <c r="D14" s="19" t="s">
        <v>36</v>
      </c>
      <c r="E14" s="20" t="s">
        <v>154</v>
      </c>
      <c r="F14" s="20" t="s">
        <v>31</v>
      </c>
      <c r="G14" s="20" t="s">
        <v>155</v>
      </c>
      <c r="H14" s="25" t="s">
        <v>26</v>
      </c>
      <c r="I14" s="22">
        <v>38972</v>
      </c>
      <c r="J14" s="22" t="s">
        <v>46</v>
      </c>
      <c r="K14" s="22" t="s">
        <v>47</v>
      </c>
      <c r="L14" s="22" t="s">
        <v>55</v>
      </c>
      <c r="M14" s="23">
        <v>10</v>
      </c>
      <c r="N14" s="5"/>
      <c r="O14" s="4">
        <f t="shared" si="0"/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9">
        <v>0</v>
      </c>
    </row>
    <row r="15" spans="1:25" ht="51" x14ac:dyDescent="0.25">
      <c r="A15" s="8">
        <f t="shared" si="1"/>
        <v>10</v>
      </c>
      <c r="B15" s="3" t="s">
        <v>223</v>
      </c>
      <c r="C15" s="30" t="s">
        <v>23</v>
      </c>
      <c r="D15" s="19" t="s">
        <v>36</v>
      </c>
      <c r="E15" s="20" t="s">
        <v>156</v>
      </c>
      <c r="F15" s="20" t="s">
        <v>157</v>
      </c>
      <c r="G15" s="20" t="s">
        <v>141</v>
      </c>
      <c r="H15" s="25" t="s">
        <v>26</v>
      </c>
      <c r="I15" s="22">
        <v>39088</v>
      </c>
      <c r="J15" s="22" t="s">
        <v>46</v>
      </c>
      <c r="K15" s="22" t="s">
        <v>47</v>
      </c>
      <c r="L15" s="22" t="s">
        <v>55</v>
      </c>
      <c r="M15" s="23">
        <v>10</v>
      </c>
      <c r="N15" s="5"/>
      <c r="O15" s="4">
        <f t="shared" si="0"/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/>
      <c r="V15" s="3"/>
      <c r="W15" s="3"/>
      <c r="X15" s="3"/>
      <c r="Y15" s="9"/>
    </row>
  </sheetData>
  <sortState ref="D6:M25">
    <sortCondition ref="E6:E25"/>
  </sortState>
  <dataValidations count="3">
    <dataValidation type="list" allowBlank="1" showInputMessage="1" showErrorMessage="1" sqref="M6:M15">
      <formula1>класс</formula1>
    </dataValidation>
    <dataValidation type="list" allowBlank="1" showInputMessage="1" showErrorMessage="1" sqref="J6:J15">
      <formula1>гражданство</formula1>
    </dataValidation>
    <dataValidation type="list" allowBlank="1" showInputMessage="1" showErrorMessage="1" sqref="H6:H15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0" zoomScaleNormal="8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5" customWidth="1"/>
    <col min="5" max="5" width="13.7109375" customWidth="1"/>
    <col min="6" max="6" width="16.42578125" customWidth="1"/>
    <col min="7" max="7" width="19.7109375" style="1" customWidth="1"/>
    <col min="8" max="8" width="8.85546875" customWidth="1"/>
    <col min="9" max="9" width="13.42578125" style="7" customWidth="1"/>
    <col min="10" max="10" width="13.7109375" customWidth="1"/>
    <col min="11" max="11" width="15.140625" customWidth="1"/>
    <col min="12" max="12" width="42.85546875" style="1" customWidth="1"/>
    <col min="13" max="13" width="10.140625" customWidth="1"/>
    <col min="14" max="14" width="11.5703125" customWidth="1"/>
    <col min="15" max="24" width="6.7109375" customWidth="1"/>
  </cols>
  <sheetData>
    <row r="1" spans="1:25" ht="25.5" x14ac:dyDescent="0.25">
      <c r="D1" s="6" t="s">
        <v>18</v>
      </c>
      <c r="E1" s="6" t="s">
        <v>17</v>
      </c>
    </row>
    <row r="2" spans="1:25" x14ac:dyDescent="0.25">
      <c r="D2" s="6" t="s">
        <v>16</v>
      </c>
      <c r="E2" s="6" t="s">
        <v>42</v>
      </c>
    </row>
    <row r="3" spans="1:25" x14ac:dyDescent="0.25">
      <c r="D3" s="6" t="s">
        <v>15</v>
      </c>
      <c r="E3" s="6" t="s">
        <v>21</v>
      </c>
    </row>
    <row r="4" spans="1:25" ht="25.5" x14ac:dyDescent="0.25">
      <c r="D4" s="6" t="s">
        <v>14</v>
      </c>
      <c r="E4" s="6" t="s">
        <v>94</v>
      </c>
    </row>
    <row r="5" spans="1:25" ht="75" x14ac:dyDescent="0.25">
      <c r="A5" s="10" t="s">
        <v>13</v>
      </c>
      <c r="B5" s="11" t="s">
        <v>12</v>
      </c>
      <c r="C5" s="11" t="s">
        <v>72</v>
      </c>
      <c r="D5" s="11" t="s">
        <v>11</v>
      </c>
      <c r="E5" s="11" t="s">
        <v>10</v>
      </c>
      <c r="F5" s="11" t="s">
        <v>9</v>
      </c>
      <c r="G5" s="11" t="s">
        <v>8</v>
      </c>
      <c r="H5" s="11" t="s">
        <v>6</v>
      </c>
      <c r="I5" s="11" t="s">
        <v>7</v>
      </c>
      <c r="J5" s="11" t="s">
        <v>5</v>
      </c>
      <c r="K5" s="11" t="s">
        <v>4</v>
      </c>
      <c r="L5" s="11" t="s">
        <v>3</v>
      </c>
      <c r="M5" s="11" t="s">
        <v>2</v>
      </c>
      <c r="N5" s="11" t="s">
        <v>1</v>
      </c>
      <c r="O5" s="11" t="s">
        <v>0</v>
      </c>
      <c r="P5" s="11" t="s">
        <v>273</v>
      </c>
      <c r="Q5" s="11" t="s">
        <v>274</v>
      </c>
      <c r="R5" s="11" t="s">
        <v>275</v>
      </c>
      <c r="S5" s="11" t="s">
        <v>276</v>
      </c>
      <c r="T5" s="11" t="s">
        <v>277</v>
      </c>
      <c r="U5" s="11" t="s">
        <v>278</v>
      </c>
      <c r="V5" s="11" t="s">
        <v>279</v>
      </c>
      <c r="W5" s="11" t="s">
        <v>280</v>
      </c>
      <c r="X5" s="11" t="s">
        <v>271</v>
      </c>
      <c r="Y5" s="12" t="s">
        <v>281</v>
      </c>
    </row>
    <row r="6" spans="1:25" ht="38.25" x14ac:dyDescent="0.25">
      <c r="A6" s="8">
        <v>1</v>
      </c>
      <c r="B6" s="3" t="s">
        <v>229</v>
      </c>
      <c r="C6" s="18" t="s">
        <v>22</v>
      </c>
      <c r="D6" s="19" t="s">
        <v>22</v>
      </c>
      <c r="E6" s="20" t="s">
        <v>166</v>
      </c>
      <c r="F6" s="20" t="s">
        <v>105</v>
      </c>
      <c r="G6" s="20" t="s">
        <v>74</v>
      </c>
      <c r="H6" s="21" t="s">
        <v>27</v>
      </c>
      <c r="I6" s="22">
        <v>38665</v>
      </c>
      <c r="J6" s="22" t="s">
        <v>46</v>
      </c>
      <c r="K6" s="22" t="s">
        <v>47</v>
      </c>
      <c r="L6" s="22" t="s">
        <v>51</v>
      </c>
      <c r="M6" s="23">
        <v>11</v>
      </c>
      <c r="N6" s="5"/>
      <c r="O6" s="4">
        <f t="shared" ref="O6:O31" si="0">SUM(P6:Y6)</f>
        <v>36</v>
      </c>
      <c r="P6" s="3">
        <v>7</v>
      </c>
      <c r="Q6" s="3">
        <v>7</v>
      </c>
      <c r="R6" s="3">
        <v>0</v>
      </c>
      <c r="S6" s="3">
        <v>0</v>
      </c>
      <c r="T6" s="3">
        <v>0</v>
      </c>
      <c r="U6" s="3">
        <v>6</v>
      </c>
      <c r="V6" s="3">
        <v>7</v>
      </c>
      <c r="W6" s="3">
        <v>2</v>
      </c>
      <c r="X6" s="3">
        <v>0</v>
      </c>
      <c r="Y6" s="9">
        <v>7</v>
      </c>
    </row>
    <row r="7" spans="1:25" ht="38.25" x14ac:dyDescent="0.25">
      <c r="A7" s="8">
        <v>2</v>
      </c>
      <c r="B7" s="3" t="s">
        <v>230</v>
      </c>
      <c r="C7" s="18" t="s">
        <v>22</v>
      </c>
      <c r="D7" s="19" t="s">
        <v>22</v>
      </c>
      <c r="E7" s="20" t="s">
        <v>68</v>
      </c>
      <c r="F7" s="20" t="s">
        <v>63</v>
      </c>
      <c r="G7" s="20" t="s">
        <v>75</v>
      </c>
      <c r="H7" s="21" t="s">
        <v>27</v>
      </c>
      <c r="I7" s="22">
        <v>38706</v>
      </c>
      <c r="J7" s="22" t="s">
        <v>46</v>
      </c>
      <c r="K7" s="22" t="s">
        <v>47</v>
      </c>
      <c r="L7" s="22" t="s">
        <v>51</v>
      </c>
      <c r="M7" s="23">
        <v>11</v>
      </c>
      <c r="N7" s="5"/>
      <c r="O7" s="4">
        <f t="shared" si="0"/>
        <v>31</v>
      </c>
      <c r="P7" s="16">
        <v>7</v>
      </c>
      <c r="Q7" s="16">
        <v>1</v>
      </c>
      <c r="R7" s="16">
        <v>0</v>
      </c>
      <c r="S7" s="16">
        <v>7</v>
      </c>
      <c r="T7" s="16">
        <v>0</v>
      </c>
      <c r="U7" s="16">
        <v>7</v>
      </c>
      <c r="V7" s="16">
        <v>0</v>
      </c>
      <c r="W7" s="16">
        <v>0</v>
      </c>
      <c r="X7" s="16">
        <v>6</v>
      </c>
      <c r="Y7" s="17">
        <v>3</v>
      </c>
    </row>
    <row r="8" spans="1:25" ht="38.25" x14ac:dyDescent="0.25">
      <c r="A8" s="8">
        <v>3</v>
      </c>
      <c r="B8" s="32" t="s">
        <v>240</v>
      </c>
      <c r="C8" s="30" t="s">
        <v>22</v>
      </c>
      <c r="D8" s="19" t="s">
        <v>22</v>
      </c>
      <c r="E8" s="20" t="s">
        <v>71</v>
      </c>
      <c r="F8" s="20" t="s">
        <v>60</v>
      </c>
      <c r="G8" s="20" t="s">
        <v>48</v>
      </c>
      <c r="H8" s="21" t="s">
        <v>27</v>
      </c>
      <c r="I8" s="22">
        <v>38490</v>
      </c>
      <c r="J8" s="22" t="s">
        <v>46</v>
      </c>
      <c r="K8" s="22" t="s">
        <v>47</v>
      </c>
      <c r="L8" s="22" t="s">
        <v>51</v>
      </c>
      <c r="M8" s="23">
        <v>11</v>
      </c>
      <c r="N8" s="5"/>
      <c r="O8" s="14">
        <f t="shared" si="0"/>
        <v>29</v>
      </c>
      <c r="P8" s="32">
        <v>7</v>
      </c>
      <c r="Q8" s="32">
        <v>7</v>
      </c>
      <c r="R8" s="32">
        <v>0</v>
      </c>
      <c r="S8" s="32">
        <v>1</v>
      </c>
      <c r="T8" s="32">
        <v>0</v>
      </c>
      <c r="U8" s="32">
        <v>7</v>
      </c>
      <c r="V8" s="32">
        <v>7</v>
      </c>
      <c r="W8" s="32">
        <v>0</v>
      </c>
      <c r="X8" s="32">
        <v>0</v>
      </c>
      <c r="Y8" s="33">
        <v>0</v>
      </c>
    </row>
    <row r="9" spans="1:25" ht="51" x14ac:dyDescent="0.25">
      <c r="A9" s="8">
        <v>4</v>
      </c>
      <c r="B9" s="3" t="s">
        <v>234</v>
      </c>
      <c r="C9" s="30" t="s">
        <v>22</v>
      </c>
      <c r="D9" s="19" t="s">
        <v>22</v>
      </c>
      <c r="E9" s="20" t="s">
        <v>69</v>
      </c>
      <c r="F9" s="20" t="s">
        <v>70</v>
      </c>
      <c r="G9" s="20" t="s">
        <v>76</v>
      </c>
      <c r="H9" s="21" t="s">
        <v>27</v>
      </c>
      <c r="I9" s="22">
        <v>38616</v>
      </c>
      <c r="J9" s="22" t="s">
        <v>46</v>
      </c>
      <c r="K9" s="22" t="s">
        <v>47</v>
      </c>
      <c r="L9" s="22" t="s">
        <v>53</v>
      </c>
      <c r="M9" s="23">
        <v>11</v>
      </c>
      <c r="N9" s="5"/>
      <c r="O9" s="4">
        <f t="shared" si="0"/>
        <v>26</v>
      </c>
      <c r="P9" s="3">
        <v>7</v>
      </c>
      <c r="Q9" s="3">
        <v>7</v>
      </c>
      <c r="R9" s="3">
        <v>1</v>
      </c>
      <c r="S9" s="3">
        <v>4</v>
      </c>
      <c r="T9" s="3">
        <v>0</v>
      </c>
      <c r="U9" s="3">
        <v>7</v>
      </c>
      <c r="V9" s="3">
        <v>0</v>
      </c>
      <c r="W9" s="3">
        <v>0</v>
      </c>
      <c r="X9" s="3">
        <v>0</v>
      </c>
      <c r="Y9" s="9">
        <v>0</v>
      </c>
    </row>
    <row r="10" spans="1:25" ht="38.25" x14ac:dyDescent="0.25">
      <c r="A10" s="8">
        <f>A9+1</f>
        <v>5</v>
      </c>
      <c r="B10" s="28" t="s">
        <v>242</v>
      </c>
      <c r="C10" s="30" t="s">
        <v>22</v>
      </c>
      <c r="D10" s="19" t="s">
        <v>37</v>
      </c>
      <c r="E10" s="20" t="s">
        <v>85</v>
      </c>
      <c r="F10" s="20" t="s">
        <v>40</v>
      </c>
      <c r="G10" s="20" t="s">
        <v>179</v>
      </c>
      <c r="H10" s="25" t="s">
        <v>27</v>
      </c>
      <c r="I10" s="22">
        <v>38646</v>
      </c>
      <c r="J10" s="22" t="s">
        <v>46</v>
      </c>
      <c r="K10" s="22" t="s">
        <v>47</v>
      </c>
      <c r="L10" s="22" t="s">
        <v>57</v>
      </c>
      <c r="M10" s="23">
        <v>11</v>
      </c>
      <c r="N10" s="5"/>
      <c r="O10" s="4">
        <f t="shared" si="0"/>
        <v>15</v>
      </c>
      <c r="P10" s="28">
        <v>7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8">
        <v>7</v>
      </c>
      <c r="W10" s="28">
        <v>0</v>
      </c>
      <c r="X10" s="28">
        <v>0</v>
      </c>
      <c r="Y10" s="29">
        <v>0</v>
      </c>
    </row>
    <row r="11" spans="1:25" ht="51" x14ac:dyDescent="0.25">
      <c r="A11" s="8">
        <v>6</v>
      </c>
      <c r="B11" s="3" t="s">
        <v>233</v>
      </c>
      <c r="C11" s="30" t="s">
        <v>22</v>
      </c>
      <c r="D11" s="19" t="s">
        <v>22</v>
      </c>
      <c r="E11" s="20" t="s">
        <v>170</v>
      </c>
      <c r="F11" s="20" t="s">
        <v>70</v>
      </c>
      <c r="G11" s="20" t="s">
        <v>32</v>
      </c>
      <c r="H11" s="21" t="s">
        <v>27</v>
      </c>
      <c r="I11" s="22">
        <v>38486</v>
      </c>
      <c r="J11" s="22" t="s">
        <v>46</v>
      </c>
      <c r="K11" s="22" t="s">
        <v>47</v>
      </c>
      <c r="L11" s="22" t="s">
        <v>171</v>
      </c>
      <c r="M11" s="23">
        <v>11</v>
      </c>
      <c r="N11" s="5"/>
      <c r="O11" s="4">
        <f t="shared" si="0"/>
        <v>14</v>
      </c>
      <c r="P11" s="3">
        <v>7</v>
      </c>
      <c r="Q11" s="3">
        <v>6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9">
        <v>0</v>
      </c>
    </row>
    <row r="12" spans="1:25" ht="38.25" x14ac:dyDescent="0.25">
      <c r="A12" s="8">
        <v>7</v>
      </c>
      <c r="B12" s="3" t="s">
        <v>237</v>
      </c>
      <c r="C12" s="30" t="s">
        <v>22</v>
      </c>
      <c r="D12" s="19" t="s">
        <v>22</v>
      </c>
      <c r="E12" s="20" t="s">
        <v>175</v>
      </c>
      <c r="F12" s="20" t="s">
        <v>39</v>
      </c>
      <c r="G12" s="20" t="s">
        <v>41</v>
      </c>
      <c r="H12" s="24" t="s">
        <v>27</v>
      </c>
      <c r="I12" s="22">
        <v>38572</v>
      </c>
      <c r="J12" s="22" t="s">
        <v>46</v>
      </c>
      <c r="K12" s="22" t="s">
        <v>47</v>
      </c>
      <c r="L12" s="22" t="s">
        <v>100</v>
      </c>
      <c r="M12" s="23">
        <v>11</v>
      </c>
      <c r="N12" s="5"/>
      <c r="O12" s="4">
        <f t="shared" si="0"/>
        <v>14</v>
      </c>
      <c r="P12" s="3">
        <v>0</v>
      </c>
      <c r="Q12" s="3">
        <v>7</v>
      </c>
      <c r="R12" s="3">
        <v>0</v>
      </c>
      <c r="S12" s="3">
        <v>0</v>
      </c>
      <c r="T12" s="3">
        <v>0</v>
      </c>
      <c r="U12" s="3">
        <v>0</v>
      </c>
      <c r="V12" s="3">
        <v>7</v>
      </c>
      <c r="W12" s="3">
        <v>0</v>
      </c>
      <c r="X12" s="3">
        <v>0</v>
      </c>
      <c r="Y12" s="9">
        <v>0</v>
      </c>
    </row>
    <row r="13" spans="1:25" ht="38.25" x14ac:dyDescent="0.25">
      <c r="A13" s="8">
        <v>8</v>
      </c>
      <c r="B13" s="3" t="s">
        <v>235</v>
      </c>
      <c r="C13" s="30" t="s">
        <v>22</v>
      </c>
      <c r="D13" s="19" t="s">
        <v>22</v>
      </c>
      <c r="E13" s="20" t="s">
        <v>86</v>
      </c>
      <c r="F13" s="20" t="s">
        <v>87</v>
      </c>
      <c r="G13" s="20" t="s">
        <v>41</v>
      </c>
      <c r="H13" s="21" t="s">
        <v>27</v>
      </c>
      <c r="I13" s="22">
        <v>38415</v>
      </c>
      <c r="J13" s="22" t="s">
        <v>46</v>
      </c>
      <c r="K13" s="22" t="s">
        <v>47</v>
      </c>
      <c r="L13" s="22" t="s">
        <v>51</v>
      </c>
      <c r="M13" s="23">
        <v>11</v>
      </c>
      <c r="N13" s="5"/>
      <c r="O13" s="4">
        <f t="shared" si="0"/>
        <v>13</v>
      </c>
      <c r="P13" s="3">
        <v>6</v>
      </c>
      <c r="Q13" s="3">
        <v>0</v>
      </c>
      <c r="R13" s="3">
        <v>0</v>
      </c>
      <c r="S13" s="3">
        <v>0</v>
      </c>
      <c r="T13" s="3">
        <v>0</v>
      </c>
      <c r="U13" s="3">
        <v>7</v>
      </c>
      <c r="V13" s="3">
        <v>0</v>
      </c>
      <c r="W13" s="3">
        <v>0</v>
      </c>
      <c r="X13" s="3">
        <v>0</v>
      </c>
      <c r="Y13" s="9">
        <v>0</v>
      </c>
    </row>
    <row r="14" spans="1:25" ht="38.25" x14ac:dyDescent="0.25">
      <c r="A14" s="8">
        <f>A13+1</f>
        <v>9</v>
      </c>
      <c r="B14" s="28" t="s">
        <v>243</v>
      </c>
      <c r="C14" s="30" t="s">
        <v>22</v>
      </c>
      <c r="D14" s="19" t="s">
        <v>37</v>
      </c>
      <c r="E14" s="20" t="s">
        <v>180</v>
      </c>
      <c r="F14" s="20" t="s">
        <v>29</v>
      </c>
      <c r="G14" s="20" t="s">
        <v>181</v>
      </c>
      <c r="H14" s="25" t="s">
        <v>27</v>
      </c>
      <c r="I14" s="22">
        <v>38644</v>
      </c>
      <c r="J14" s="22" t="s">
        <v>46</v>
      </c>
      <c r="K14" s="22" t="s">
        <v>47</v>
      </c>
      <c r="L14" s="22" t="s">
        <v>57</v>
      </c>
      <c r="M14" s="23">
        <v>11</v>
      </c>
      <c r="N14" s="5"/>
      <c r="O14" s="4">
        <f t="shared" si="0"/>
        <v>11</v>
      </c>
      <c r="P14" s="28">
        <v>0</v>
      </c>
      <c r="Q14" s="28">
        <v>1</v>
      </c>
      <c r="R14" s="28">
        <v>0</v>
      </c>
      <c r="S14" s="28">
        <v>3</v>
      </c>
      <c r="T14" s="28">
        <v>0</v>
      </c>
      <c r="U14" s="28">
        <v>7</v>
      </c>
      <c r="V14" s="28">
        <v>0</v>
      </c>
      <c r="W14" s="28">
        <v>0</v>
      </c>
      <c r="X14" s="28">
        <v>0</v>
      </c>
      <c r="Y14" s="29">
        <v>0</v>
      </c>
    </row>
    <row r="15" spans="1:25" ht="51" x14ac:dyDescent="0.25">
      <c r="A15" s="8">
        <v>10</v>
      </c>
      <c r="B15" s="3" t="s">
        <v>238</v>
      </c>
      <c r="C15" s="30" t="s">
        <v>22</v>
      </c>
      <c r="D15" s="19" t="s">
        <v>22</v>
      </c>
      <c r="E15" s="20" t="s">
        <v>88</v>
      </c>
      <c r="F15" s="20" t="s">
        <v>89</v>
      </c>
      <c r="G15" s="20" t="s">
        <v>62</v>
      </c>
      <c r="H15" s="21" t="s">
        <v>27</v>
      </c>
      <c r="I15" s="22">
        <v>38601</v>
      </c>
      <c r="J15" s="22" t="s">
        <v>46</v>
      </c>
      <c r="K15" s="22" t="s">
        <v>47</v>
      </c>
      <c r="L15" s="22" t="s">
        <v>161</v>
      </c>
      <c r="M15" s="23" t="s">
        <v>176</v>
      </c>
      <c r="N15" s="5"/>
      <c r="O15" s="4">
        <f t="shared" si="0"/>
        <v>10</v>
      </c>
      <c r="P15" s="3">
        <v>7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3</v>
      </c>
      <c r="W15" s="3">
        <v>0</v>
      </c>
      <c r="X15" s="3">
        <v>0</v>
      </c>
      <c r="Y15" s="9">
        <v>0</v>
      </c>
    </row>
    <row r="16" spans="1:25" ht="38.25" x14ac:dyDescent="0.25">
      <c r="A16" s="8">
        <v>11</v>
      </c>
      <c r="B16" s="3" t="s">
        <v>228</v>
      </c>
      <c r="C16" s="18" t="s">
        <v>22</v>
      </c>
      <c r="D16" s="19" t="s">
        <v>22</v>
      </c>
      <c r="E16" s="20" t="s">
        <v>164</v>
      </c>
      <c r="F16" s="20" t="s">
        <v>165</v>
      </c>
      <c r="G16" s="20" t="s">
        <v>32</v>
      </c>
      <c r="H16" s="24" t="s">
        <v>27</v>
      </c>
      <c r="I16" s="22">
        <v>38700</v>
      </c>
      <c r="J16" s="22" t="s">
        <v>46</v>
      </c>
      <c r="K16" s="22" t="s">
        <v>47</v>
      </c>
      <c r="L16" s="22" t="s">
        <v>100</v>
      </c>
      <c r="M16" s="23">
        <v>11</v>
      </c>
      <c r="N16" s="5"/>
      <c r="O16" s="4">
        <f t="shared" si="0"/>
        <v>9</v>
      </c>
      <c r="P16" s="3">
        <v>2</v>
      </c>
      <c r="Q16" s="3">
        <v>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9">
        <v>0</v>
      </c>
    </row>
    <row r="17" spans="1:25" ht="38.25" x14ac:dyDescent="0.25">
      <c r="A17" s="8">
        <v>12</v>
      </c>
      <c r="B17" s="3" t="s">
        <v>231</v>
      </c>
      <c r="C17" s="18" t="s">
        <v>22</v>
      </c>
      <c r="D17" s="19" t="s">
        <v>22</v>
      </c>
      <c r="E17" s="20" t="s">
        <v>167</v>
      </c>
      <c r="F17" s="20" t="s">
        <v>165</v>
      </c>
      <c r="G17" s="20" t="s">
        <v>32</v>
      </c>
      <c r="H17" s="21" t="s">
        <v>27</v>
      </c>
      <c r="I17" s="22">
        <v>38592</v>
      </c>
      <c r="J17" s="22" t="s">
        <v>46</v>
      </c>
      <c r="K17" s="22" t="s">
        <v>47</v>
      </c>
      <c r="L17" s="22" t="s">
        <v>51</v>
      </c>
      <c r="M17" s="23">
        <v>11</v>
      </c>
      <c r="N17" s="5"/>
      <c r="O17" s="4">
        <f t="shared" si="0"/>
        <v>9</v>
      </c>
      <c r="P17" s="3">
        <v>7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9">
        <v>0</v>
      </c>
    </row>
    <row r="18" spans="1:25" ht="51" x14ac:dyDescent="0.25">
      <c r="A18" s="8">
        <v>13</v>
      </c>
      <c r="B18" s="3" t="s">
        <v>226</v>
      </c>
      <c r="C18" s="18" t="s">
        <v>22</v>
      </c>
      <c r="D18" s="19" t="s">
        <v>22</v>
      </c>
      <c r="E18" s="20" t="s">
        <v>158</v>
      </c>
      <c r="F18" s="20" t="s">
        <v>159</v>
      </c>
      <c r="G18" s="20" t="s">
        <v>160</v>
      </c>
      <c r="H18" s="21" t="s">
        <v>27</v>
      </c>
      <c r="I18" s="22">
        <v>38581</v>
      </c>
      <c r="J18" s="22" t="s">
        <v>46</v>
      </c>
      <c r="K18" s="22" t="s">
        <v>47</v>
      </c>
      <c r="L18" s="22" t="s">
        <v>161</v>
      </c>
      <c r="M18" s="23">
        <v>11</v>
      </c>
      <c r="N18" s="5"/>
      <c r="O18" s="4">
        <f t="shared" si="0"/>
        <v>7</v>
      </c>
      <c r="P18" s="3">
        <v>7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9">
        <v>0</v>
      </c>
    </row>
    <row r="19" spans="1:25" ht="38.25" x14ac:dyDescent="0.25">
      <c r="A19" s="8">
        <f>A18+1</f>
        <v>14</v>
      </c>
      <c r="B19" s="28" t="s">
        <v>241</v>
      </c>
      <c r="C19" s="30" t="s">
        <v>22</v>
      </c>
      <c r="D19" s="19" t="s">
        <v>22</v>
      </c>
      <c r="E19" s="20" t="s">
        <v>178</v>
      </c>
      <c r="F19" s="20" t="s">
        <v>82</v>
      </c>
      <c r="G19" s="20" t="s">
        <v>34</v>
      </c>
      <c r="H19" s="24" t="s">
        <v>27</v>
      </c>
      <c r="I19" s="22">
        <v>38589</v>
      </c>
      <c r="J19" s="22" t="s">
        <v>46</v>
      </c>
      <c r="K19" s="22" t="s">
        <v>47</v>
      </c>
      <c r="L19" s="22" t="s">
        <v>100</v>
      </c>
      <c r="M19" s="23">
        <v>11</v>
      </c>
      <c r="N19" s="5"/>
      <c r="O19" s="4">
        <f t="shared" si="0"/>
        <v>7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7</v>
      </c>
      <c r="V19" s="28">
        <v>0</v>
      </c>
      <c r="W19" s="28">
        <v>0</v>
      </c>
      <c r="X19" s="28">
        <v>0</v>
      </c>
      <c r="Y19" s="29">
        <v>0</v>
      </c>
    </row>
    <row r="20" spans="1:25" ht="38.25" x14ac:dyDescent="0.25">
      <c r="A20" s="8">
        <f>A19+1</f>
        <v>15</v>
      </c>
      <c r="B20" s="28" t="s">
        <v>247</v>
      </c>
      <c r="C20" s="30" t="s">
        <v>24</v>
      </c>
      <c r="D20" s="19" t="s">
        <v>24</v>
      </c>
      <c r="E20" s="20" t="s">
        <v>187</v>
      </c>
      <c r="F20" s="20" t="s">
        <v>38</v>
      </c>
      <c r="G20" s="20" t="s">
        <v>35</v>
      </c>
      <c r="H20" s="25" t="s">
        <v>27</v>
      </c>
      <c r="I20" s="22" t="s">
        <v>188</v>
      </c>
      <c r="J20" s="22" t="s">
        <v>46</v>
      </c>
      <c r="K20" s="22" t="s">
        <v>47</v>
      </c>
      <c r="L20" s="22" t="s">
        <v>67</v>
      </c>
      <c r="M20" s="23">
        <v>11</v>
      </c>
      <c r="N20" s="5"/>
      <c r="O20" s="4">
        <f t="shared" si="0"/>
        <v>7</v>
      </c>
      <c r="P20" s="28">
        <v>7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9">
        <v>0</v>
      </c>
    </row>
    <row r="21" spans="1:25" ht="51" x14ac:dyDescent="0.25">
      <c r="A21" s="8">
        <v>16</v>
      </c>
      <c r="B21" s="3" t="s">
        <v>239</v>
      </c>
      <c r="C21" s="30" t="s">
        <v>22</v>
      </c>
      <c r="D21" s="19" t="s">
        <v>22</v>
      </c>
      <c r="E21" s="20" t="s">
        <v>177</v>
      </c>
      <c r="F21" s="20" t="s">
        <v>44</v>
      </c>
      <c r="G21" s="20" t="s">
        <v>30</v>
      </c>
      <c r="H21" s="21" t="s">
        <v>26</v>
      </c>
      <c r="I21" s="22">
        <v>38658</v>
      </c>
      <c r="J21" s="22" t="s">
        <v>46</v>
      </c>
      <c r="K21" s="22" t="s">
        <v>47</v>
      </c>
      <c r="L21" s="22" t="s">
        <v>103</v>
      </c>
      <c r="M21" s="23">
        <v>11</v>
      </c>
      <c r="N21" s="5"/>
      <c r="O21" s="4">
        <f t="shared" si="0"/>
        <v>1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9">
        <v>0</v>
      </c>
    </row>
    <row r="22" spans="1:25" ht="51" x14ac:dyDescent="0.25">
      <c r="A22" s="8">
        <v>17</v>
      </c>
      <c r="B22" s="3" t="s">
        <v>227</v>
      </c>
      <c r="C22" s="18" t="s">
        <v>22</v>
      </c>
      <c r="D22" s="19" t="s">
        <v>22</v>
      </c>
      <c r="E22" s="20" t="s">
        <v>162</v>
      </c>
      <c r="F22" s="20" t="s">
        <v>66</v>
      </c>
      <c r="G22" s="20" t="s">
        <v>163</v>
      </c>
      <c r="H22" s="21" t="s">
        <v>26</v>
      </c>
      <c r="I22" s="22">
        <v>38464</v>
      </c>
      <c r="J22" s="22" t="s">
        <v>46</v>
      </c>
      <c r="K22" s="22" t="s">
        <v>47</v>
      </c>
      <c r="L22" s="22" t="s">
        <v>161</v>
      </c>
      <c r="M22" s="23">
        <v>11</v>
      </c>
      <c r="N22" s="5"/>
      <c r="O22" s="4">
        <f t="shared" si="0"/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9">
        <v>0</v>
      </c>
    </row>
    <row r="23" spans="1:25" ht="38.25" x14ac:dyDescent="0.25">
      <c r="A23" s="8">
        <v>18</v>
      </c>
      <c r="B23" s="3" t="s">
        <v>232</v>
      </c>
      <c r="C23" s="18" t="s">
        <v>22</v>
      </c>
      <c r="D23" s="19" t="s">
        <v>22</v>
      </c>
      <c r="E23" s="20" t="s">
        <v>168</v>
      </c>
      <c r="F23" s="20" t="s">
        <v>96</v>
      </c>
      <c r="G23" s="20" t="s">
        <v>169</v>
      </c>
      <c r="H23" s="21" t="s">
        <v>26</v>
      </c>
      <c r="I23" s="22">
        <v>38630</v>
      </c>
      <c r="J23" s="22" t="s">
        <v>46</v>
      </c>
      <c r="K23" s="22" t="s">
        <v>47</v>
      </c>
      <c r="L23" s="22" t="s">
        <v>51</v>
      </c>
      <c r="M23" s="23">
        <v>11</v>
      </c>
      <c r="N23" s="5"/>
      <c r="O23" s="4">
        <f t="shared" si="0"/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9">
        <v>0</v>
      </c>
    </row>
    <row r="24" spans="1:25" ht="51" x14ac:dyDescent="0.25">
      <c r="A24" s="8">
        <v>19</v>
      </c>
      <c r="B24" s="3" t="s">
        <v>236</v>
      </c>
      <c r="C24" s="30" t="s">
        <v>22</v>
      </c>
      <c r="D24" s="19" t="s">
        <v>22</v>
      </c>
      <c r="E24" s="20" t="s">
        <v>172</v>
      </c>
      <c r="F24" s="20" t="s">
        <v>28</v>
      </c>
      <c r="G24" s="20" t="s">
        <v>173</v>
      </c>
      <c r="H24" s="21" t="s">
        <v>27</v>
      </c>
      <c r="I24" s="22">
        <v>38408</v>
      </c>
      <c r="J24" s="22" t="s">
        <v>46</v>
      </c>
      <c r="K24" s="22" t="s">
        <v>47</v>
      </c>
      <c r="L24" s="22" t="s">
        <v>174</v>
      </c>
      <c r="M24" s="23">
        <v>11</v>
      </c>
      <c r="N24" s="5"/>
      <c r="O24" s="4">
        <f t="shared" si="0"/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9">
        <v>0</v>
      </c>
    </row>
    <row r="25" spans="1:25" ht="38.25" x14ac:dyDescent="0.25">
      <c r="A25" s="8">
        <f t="shared" ref="A25:A31" si="1">A24+1</f>
        <v>20</v>
      </c>
      <c r="B25" s="28" t="s">
        <v>249</v>
      </c>
      <c r="C25" s="30" t="s">
        <v>24</v>
      </c>
      <c r="D25" s="19" t="s">
        <v>24</v>
      </c>
      <c r="E25" s="20" t="s">
        <v>182</v>
      </c>
      <c r="F25" s="20" t="s">
        <v>183</v>
      </c>
      <c r="G25" s="20" t="s">
        <v>184</v>
      </c>
      <c r="H25" s="25" t="s">
        <v>26</v>
      </c>
      <c r="I25" s="22">
        <v>38576</v>
      </c>
      <c r="J25" s="22" t="s">
        <v>46</v>
      </c>
      <c r="K25" s="22" t="s">
        <v>47</v>
      </c>
      <c r="L25" s="22" t="s">
        <v>127</v>
      </c>
      <c r="M25" s="23">
        <v>11</v>
      </c>
      <c r="N25" s="5"/>
      <c r="O25" s="4">
        <f t="shared" si="0"/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9">
        <v>0</v>
      </c>
    </row>
    <row r="26" spans="1:25" ht="38.25" x14ac:dyDescent="0.25">
      <c r="A26" s="8">
        <f t="shared" si="1"/>
        <v>21</v>
      </c>
      <c r="B26" s="28" t="s">
        <v>248</v>
      </c>
      <c r="C26" s="30" t="s">
        <v>24</v>
      </c>
      <c r="D26" s="19" t="s">
        <v>24</v>
      </c>
      <c r="E26" s="20" t="s">
        <v>185</v>
      </c>
      <c r="F26" s="20" t="s">
        <v>96</v>
      </c>
      <c r="G26" s="20" t="s">
        <v>45</v>
      </c>
      <c r="H26" s="25" t="s">
        <v>26</v>
      </c>
      <c r="I26" s="22">
        <v>38538</v>
      </c>
      <c r="J26" s="22" t="s">
        <v>46</v>
      </c>
      <c r="K26" s="22" t="s">
        <v>47</v>
      </c>
      <c r="L26" s="22" t="s">
        <v>186</v>
      </c>
      <c r="M26" s="23">
        <v>11</v>
      </c>
      <c r="N26" s="5"/>
      <c r="O26" s="4">
        <f t="shared" si="0"/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/>
      <c r="V26" s="28"/>
      <c r="W26" s="28"/>
      <c r="X26" s="28"/>
      <c r="Y26" s="29"/>
    </row>
    <row r="27" spans="1:25" ht="38.25" x14ac:dyDescent="0.25">
      <c r="A27" s="8">
        <f t="shared" si="1"/>
        <v>22</v>
      </c>
      <c r="B27" s="28" t="s">
        <v>246</v>
      </c>
      <c r="C27" s="30" t="s">
        <v>24</v>
      </c>
      <c r="D27" s="19" t="s">
        <v>25</v>
      </c>
      <c r="E27" s="20" t="s">
        <v>189</v>
      </c>
      <c r="F27" s="20" t="s">
        <v>50</v>
      </c>
      <c r="G27" s="20" t="s">
        <v>77</v>
      </c>
      <c r="H27" s="25" t="s">
        <v>27</v>
      </c>
      <c r="I27" s="22">
        <v>38549</v>
      </c>
      <c r="J27" s="22" t="s">
        <v>46</v>
      </c>
      <c r="K27" s="22" t="s">
        <v>47</v>
      </c>
      <c r="L27" s="22" t="s">
        <v>52</v>
      </c>
      <c r="M27" s="23">
        <v>11</v>
      </c>
      <c r="N27" s="5"/>
      <c r="O27" s="4">
        <f t="shared" si="0"/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9">
        <v>0</v>
      </c>
    </row>
    <row r="28" spans="1:25" ht="38.25" x14ac:dyDescent="0.25">
      <c r="A28" s="8">
        <f t="shared" si="1"/>
        <v>23</v>
      </c>
      <c r="B28" s="28" t="s">
        <v>245</v>
      </c>
      <c r="C28" s="30" t="s">
        <v>24</v>
      </c>
      <c r="D28" s="19" t="s">
        <v>25</v>
      </c>
      <c r="E28" s="20" t="s">
        <v>190</v>
      </c>
      <c r="F28" s="20" t="s">
        <v>191</v>
      </c>
      <c r="G28" s="20" t="s">
        <v>32</v>
      </c>
      <c r="H28" s="25" t="s">
        <v>27</v>
      </c>
      <c r="I28" s="22">
        <v>38478</v>
      </c>
      <c r="J28" s="22" t="s">
        <v>46</v>
      </c>
      <c r="K28" s="22" t="s">
        <v>47</v>
      </c>
      <c r="L28" s="22" t="s">
        <v>192</v>
      </c>
      <c r="M28" s="23">
        <v>11</v>
      </c>
      <c r="N28" s="5"/>
      <c r="O28" s="4">
        <f t="shared" si="0"/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9">
        <v>0</v>
      </c>
    </row>
    <row r="29" spans="1:25" ht="38.25" x14ac:dyDescent="0.25">
      <c r="A29" s="8">
        <f t="shared" si="1"/>
        <v>24</v>
      </c>
      <c r="B29" s="28" t="s">
        <v>244</v>
      </c>
      <c r="C29" s="30" t="s">
        <v>24</v>
      </c>
      <c r="D29" s="19" t="s">
        <v>25</v>
      </c>
      <c r="E29" s="20" t="s">
        <v>193</v>
      </c>
      <c r="F29" s="20" t="s">
        <v>38</v>
      </c>
      <c r="G29" s="20" t="s">
        <v>35</v>
      </c>
      <c r="H29" s="25" t="s">
        <v>27</v>
      </c>
      <c r="I29" s="22">
        <v>38493</v>
      </c>
      <c r="J29" s="22" t="s">
        <v>46</v>
      </c>
      <c r="K29" s="22" t="s">
        <v>47</v>
      </c>
      <c r="L29" s="22" t="s">
        <v>64</v>
      </c>
      <c r="M29" s="23">
        <v>11</v>
      </c>
      <c r="N29" s="5"/>
      <c r="O29" s="4">
        <f t="shared" si="0"/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9">
        <v>0</v>
      </c>
    </row>
    <row r="30" spans="1:25" ht="38.25" x14ac:dyDescent="0.25">
      <c r="A30" s="8">
        <f t="shared" si="1"/>
        <v>25</v>
      </c>
      <c r="B30" s="28" t="s">
        <v>250</v>
      </c>
      <c r="C30" s="30" t="s">
        <v>23</v>
      </c>
      <c r="D30" s="19" t="s">
        <v>23</v>
      </c>
      <c r="E30" s="20" t="s">
        <v>194</v>
      </c>
      <c r="F30" s="20" t="s">
        <v>90</v>
      </c>
      <c r="G30" s="20" t="s">
        <v>91</v>
      </c>
      <c r="H30" s="25" t="s">
        <v>26</v>
      </c>
      <c r="I30" s="22">
        <v>38751</v>
      </c>
      <c r="J30" s="22" t="s">
        <v>46</v>
      </c>
      <c r="K30" s="22" t="s">
        <v>47</v>
      </c>
      <c r="L30" s="22" t="s">
        <v>58</v>
      </c>
      <c r="M30" s="23">
        <v>11</v>
      </c>
      <c r="N30" s="5"/>
      <c r="O30" s="4">
        <f t="shared" si="0"/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9">
        <v>0</v>
      </c>
    </row>
    <row r="31" spans="1:25" ht="51" x14ac:dyDescent="0.25">
      <c r="A31" s="8">
        <f t="shared" si="1"/>
        <v>26</v>
      </c>
      <c r="B31" s="28" t="s">
        <v>251</v>
      </c>
      <c r="C31" s="30" t="s">
        <v>23</v>
      </c>
      <c r="D31" s="19" t="s">
        <v>23</v>
      </c>
      <c r="E31" s="20" t="s">
        <v>195</v>
      </c>
      <c r="F31" s="20" t="s">
        <v>196</v>
      </c>
      <c r="G31" s="20" t="s">
        <v>118</v>
      </c>
      <c r="H31" s="25" t="s">
        <v>26</v>
      </c>
      <c r="I31" s="22">
        <v>38567</v>
      </c>
      <c r="J31" s="22" t="s">
        <v>46</v>
      </c>
      <c r="K31" s="22" t="s">
        <v>47</v>
      </c>
      <c r="L31" s="22" t="s">
        <v>92</v>
      </c>
      <c r="M31" s="23">
        <v>11</v>
      </c>
      <c r="N31" s="5"/>
      <c r="O31" s="4">
        <f t="shared" si="0"/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9">
        <v>0</v>
      </c>
    </row>
  </sheetData>
  <sortState ref="D6:M25">
    <sortCondition ref="E6:E25"/>
  </sortState>
  <dataValidations count="3">
    <dataValidation type="list" allowBlank="1" showInputMessage="1" showErrorMessage="1" sqref="H6:H31">
      <formula1>пол</formula1>
    </dataValidation>
    <dataValidation type="list" allowBlank="1" showInputMessage="1" showErrorMessage="1" sqref="J6:J31">
      <formula1>гражданство</formula1>
    </dataValidation>
    <dataValidation type="list" allowBlank="1" showInputMessage="1" showErrorMessage="1" sqref="M6:M31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2017-01-03T11:20:55Z</cp:lastPrinted>
  <dcterms:created xsi:type="dcterms:W3CDTF">2014-12-24T12:13:51Z</dcterms:created>
  <dcterms:modified xsi:type="dcterms:W3CDTF">2023-02-21T07:03:25Z</dcterms:modified>
</cp:coreProperties>
</file>