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!Олимпиада\2023\"/>
    </mc:Choice>
  </mc:AlternateContent>
  <bookViews>
    <workbookView xWindow="0" yWindow="0" windowWidth="19200" windowHeight="6870"/>
  </bookViews>
  <sheets>
    <sheet name="9 класс" sheetId="2" r:id="rId1"/>
    <sheet name="10 класс" sheetId="1" r:id="rId2"/>
    <sheet name="11 класс" sheetId="3" r:id="rId3"/>
  </sheets>
  <externalReferences>
    <externalReference r:id="rId4"/>
    <externalReference r:id="rId5"/>
  </externalReferences>
  <definedNames>
    <definedName name="_xlnm._FilterDatabase" localSheetId="0" hidden="1">'9 класс'!$A$5:$S$5</definedName>
    <definedName name="klass" localSheetId="1">[1]Класс!$A$1:$A$4</definedName>
    <definedName name="klass" localSheetId="2">[1]Класс!$A$1:$A$4</definedName>
    <definedName name="klass" localSheetId="0">[1]Класс!$A$1:$A$4</definedName>
    <definedName name="pol" localSheetId="1">[1]пол!$A$1:$A$2</definedName>
    <definedName name="pol" localSheetId="2">[1]пол!$A$1:$A$2</definedName>
    <definedName name="pol" localSheetId="0">[1]пол!$A$1:$A$2</definedName>
    <definedName name="гражданство">[2]гражданство!$A$1:$A$2</definedName>
    <definedName name="_xlnm.Print_Titles" localSheetId="1">'10 класс'!$A:$F,'10 класс'!#REF!</definedName>
    <definedName name="_xlnm.Print_Titles" localSheetId="2">'11 класс'!$A:$F,'11 класс'!#REF!</definedName>
    <definedName name="_xlnm.Print_Titles" localSheetId="0">'9 класс'!$A:$F,'9 класс'!$5:$5</definedName>
    <definedName name="класс">[2]Класс!$A$1:$A$4</definedName>
    <definedName name="пол">[2]пол!$A$1:$A$2</definedName>
  </definedNames>
  <calcPr calcId="162913"/>
</workbook>
</file>

<file path=xl/calcChain.xml><?xml version="1.0" encoding="utf-8"?>
<calcChain xmlns="http://schemas.openxmlformats.org/spreadsheetml/2006/main">
  <c r="O14" i="2" l="1"/>
  <c r="O12" i="2"/>
  <c r="O10" i="2"/>
  <c r="O7" i="2"/>
  <c r="O11" i="2"/>
  <c r="O15" i="2"/>
  <c r="O13" i="2"/>
  <c r="O9" i="2"/>
  <c r="O6" i="2"/>
  <c r="O8" i="2"/>
  <c r="O16" i="2"/>
  <c r="O13" i="3"/>
  <c r="O12" i="3"/>
  <c r="O11" i="3"/>
  <c r="O6" i="3"/>
  <c r="O7" i="3"/>
  <c r="O14" i="3"/>
  <c r="O8" i="3"/>
  <c r="O9" i="3"/>
  <c r="O16" i="3"/>
  <c r="O8" i="1" l="1"/>
  <c r="O11" i="1"/>
  <c r="O6" i="1"/>
  <c r="O12" i="1"/>
  <c r="O10" i="1"/>
  <c r="O15" i="1"/>
  <c r="O13" i="1"/>
  <c r="O16" i="1"/>
  <c r="O17" i="1"/>
  <c r="O7" i="1"/>
  <c r="O9" i="1"/>
  <c r="O10" i="3" l="1"/>
  <c r="O15" i="3"/>
  <c r="O14" i="1"/>
</calcChain>
</file>

<file path=xl/sharedStrings.xml><?xml version="1.0" encoding="utf-8"?>
<sst xmlns="http://schemas.openxmlformats.org/spreadsheetml/2006/main" count="430" uniqueCount="167">
  <si>
    <t>Статус участника (победитель, призер, участник)</t>
  </si>
  <si>
    <t>Класс
обучения</t>
  </si>
  <si>
    <t>Полное название ОУ</t>
  </si>
  <si>
    <t>Ограниченные возможности здоровья (имеются/не имеются)</t>
  </si>
  <si>
    <t>Гражданство</t>
  </si>
  <si>
    <t>Пол</t>
  </si>
  <si>
    <t>Дата рождения</t>
  </si>
  <si>
    <t>Отчество</t>
  </si>
  <si>
    <t>Имя</t>
  </si>
  <si>
    <t>Фамилия</t>
  </si>
  <si>
    <t>Муниципалитет</t>
  </si>
  <si>
    <t>Шифр</t>
  </si>
  <si>
    <t>№</t>
  </si>
  <si>
    <t>Дата проведения:</t>
  </si>
  <si>
    <t>Класс:</t>
  </si>
  <si>
    <t>Предмет:</t>
  </si>
  <si>
    <t>Новгородская область</t>
  </si>
  <si>
    <t>Регион:</t>
  </si>
  <si>
    <t>9 класс</t>
  </si>
  <si>
    <t>10 класс</t>
  </si>
  <si>
    <t>11 класс</t>
  </si>
  <si>
    <t>Великий Новгород</t>
  </si>
  <si>
    <t>Старорусский</t>
  </si>
  <si>
    <t>Боровичский</t>
  </si>
  <si>
    <t>жен.</t>
  </si>
  <si>
    <t>муж.</t>
  </si>
  <si>
    <t>Александр</t>
  </si>
  <si>
    <t>Илья</t>
  </si>
  <si>
    <t>Александрович</t>
  </si>
  <si>
    <t>Андреевич</t>
  </si>
  <si>
    <t>Сергеевич</t>
  </si>
  <si>
    <t>Алексеевич</t>
  </si>
  <si>
    <t>Кирилл</t>
  </si>
  <si>
    <t xml:space="preserve">Физика </t>
  </si>
  <si>
    <t>Марков</t>
  </si>
  <si>
    <t>Российская Федерация</t>
  </si>
  <si>
    <t>не имеются</t>
  </si>
  <si>
    <t>Вячеслав</t>
  </si>
  <si>
    <t>Муниципальное автономное  общеобразовательное учреждение «Средняя общеобразовательная школа № 9»</t>
  </si>
  <si>
    <t>Муниципальное автономное общеобразовательное учреждение «Средняя общеобразовательная школа № 8 с углубленным изучением математики и английского языка»</t>
  </si>
  <si>
    <t>Муниципальное бюджетное общеобразовательное учреждение "Лицей-интернат"</t>
  </si>
  <si>
    <t>Муниципальное автономное общеобразовательное учреждение "Гимназия № 2"</t>
  </si>
  <si>
    <t>Муниципальное автономное общеобразовательное учреждение "Гимназия" г. Старая Русса</t>
  </si>
  <si>
    <t>Михайлович</t>
  </si>
  <si>
    <t>Никита</t>
  </si>
  <si>
    <t>Муниципальное автономное общеобразовательное учреждение "Средняя школа №36 имени Гавриила Романовича Державина"</t>
  </si>
  <si>
    <t>Владимир</t>
  </si>
  <si>
    <t>Верещагин</t>
  </si>
  <si>
    <t>Максим</t>
  </si>
  <si>
    <t>Казенин</t>
  </si>
  <si>
    <t>Камендов</t>
  </si>
  <si>
    <t>Тимофеев</t>
  </si>
  <si>
    <t>Анастасия</t>
  </si>
  <si>
    <t>Место проведения олимпиады</t>
  </si>
  <si>
    <t>Олегович</t>
  </si>
  <si>
    <t>Юрьевич</t>
  </si>
  <si>
    <t>Алексеевна</t>
  </si>
  <si>
    <t>Семенов</t>
  </si>
  <si>
    <t>Дядев</t>
  </si>
  <si>
    <t xml:space="preserve">Владислав </t>
  </si>
  <si>
    <t xml:space="preserve">Чуров </t>
  </si>
  <si>
    <t>Николаевич</t>
  </si>
  <si>
    <t>Михаил</t>
  </si>
  <si>
    <t>Яковлев</t>
  </si>
  <si>
    <t>Денис</t>
  </si>
  <si>
    <t>Константин</t>
  </si>
  <si>
    <t>Муниципальное автономное общеобразовательное учреждение «Средняя общеобразовательная школа № 7»</t>
  </si>
  <si>
    <t>Барышников</t>
  </si>
  <si>
    <t>Игоревич</t>
  </si>
  <si>
    <t>Муниципальное автономное общеобразовательное учреждение  «Средняя школа №13 с углубленным изучением предметов»</t>
  </si>
  <si>
    <t>Деревянко</t>
  </si>
  <si>
    <t>Иван</t>
  </si>
  <si>
    <t>Дмитриевич</t>
  </si>
  <si>
    <t>Малышев</t>
  </si>
  <si>
    <t>Леонид</t>
  </si>
  <si>
    <t>Мурашов</t>
  </si>
  <si>
    <t>Павел</t>
  </si>
  <si>
    <t>Романович</t>
  </si>
  <si>
    <t>Муниципальное автономное общеобразовательное учреждение "Гимназия № 4 имени Героя Советского Союза Почетного гражданина Новгорода И. А. Каберова”</t>
  </si>
  <si>
    <t>Николаев</t>
  </si>
  <si>
    <t>Георгий</t>
  </si>
  <si>
    <t>Пушкин</t>
  </si>
  <si>
    <t>Артём</t>
  </si>
  <si>
    <t>Сергеев</t>
  </si>
  <si>
    <t>Тимофей</t>
  </si>
  <si>
    <t>Григорьевич</t>
  </si>
  <si>
    <t>Сигарева</t>
  </si>
  <si>
    <t>Владислава</t>
  </si>
  <si>
    <t>Юрьевна</t>
  </si>
  <si>
    <t>Лютина</t>
  </si>
  <si>
    <t>Евгения</t>
  </si>
  <si>
    <t>Денисовна</t>
  </si>
  <si>
    <t xml:space="preserve">Михайлов </t>
  </si>
  <si>
    <t xml:space="preserve">Фёдор </t>
  </si>
  <si>
    <t>Александрова</t>
  </si>
  <si>
    <t>Муниципальное автономное общеобразовательное учреждение "Гимназия "Новоскул"</t>
  </si>
  <si>
    <t>Ведехин</t>
  </si>
  <si>
    <t>Вадимович</t>
  </si>
  <si>
    <t>Джима</t>
  </si>
  <si>
    <t>Степан</t>
  </si>
  <si>
    <t>Евстюничев</t>
  </si>
  <si>
    <t>Иванов</t>
  </si>
  <si>
    <t>Николай</t>
  </si>
  <si>
    <t>Егорович</t>
  </si>
  <si>
    <t>Максимов</t>
  </si>
  <si>
    <t>Арсений</t>
  </si>
  <si>
    <t>Осипов</t>
  </si>
  <si>
    <t>Роман</t>
  </si>
  <si>
    <t>Павлов</t>
  </si>
  <si>
    <t>Питеров</t>
  </si>
  <si>
    <t>Всеволод</t>
  </si>
  <si>
    <t>Толстоусов</t>
  </si>
  <si>
    <t>Муниципальное автономное общеобразовательное учреждение "Гимназия "Исток"</t>
  </si>
  <si>
    <t>Ефимов</t>
  </si>
  <si>
    <t>Заворотний</t>
  </si>
  <si>
    <t>Чудовский</t>
  </si>
  <si>
    <t>Вердин</t>
  </si>
  <si>
    <t>Констанинович</t>
  </si>
  <si>
    <t>Муниципальное  автономное общеобразовательное учреждение «Гимназия «Логос»</t>
  </si>
  <si>
    <t xml:space="preserve">Моисеев </t>
  </si>
  <si>
    <t xml:space="preserve">Артём </t>
  </si>
  <si>
    <t xml:space="preserve">Прокофьев  </t>
  </si>
  <si>
    <t>Государственное областное автономное общеобразовательное учреждение "Гимназия № 3"</t>
  </si>
  <si>
    <t xml:space="preserve">Физика   </t>
  </si>
  <si>
    <t>ф-11-2</t>
  </si>
  <si>
    <t>ф-11-1</t>
  </si>
  <si>
    <t>ф-11-3</t>
  </si>
  <si>
    <t>ф-11-4</t>
  </si>
  <si>
    <t>ф-11-5</t>
  </si>
  <si>
    <t>ф-11-6</t>
  </si>
  <si>
    <t>ф-11-7</t>
  </si>
  <si>
    <t>ф-11-8</t>
  </si>
  <si>
    <t>ф-11-9</t>
  </si>
  <si>
    <t>ф-11-11</t>
  </si>
  <si>
    <t>ф-11-12</t>
  </si>
  <si>
    <t>ф-10-1</t>
  </si>
  <si>
    <t>ф-10-2</t>
  </si>
  <si>
    <t>ф-10-3</t>
  </si>
  <si>
    <t>ф-10-4</t>
  </si>
  <si>
    <t>ф-10-5</t>
  </si>
  <si>
    <t>ф-10-6</t>
  </si>
  <si>
    <t>ф-10-7</t>
  </si>
  <si>
    <t>ф-10-8</t>
  </si>
  <si>
    <t>ф-10-9</t>
  </si>
  <si>
    <t>ф-10-10</t>
  </si>
  <si>
    <t>ф-10-11</t>
  </si>
  <si>
    <t>ф-10-12</t>
  </si>
  <si>
    <t>ф-9-1</t>
  </si>
  <si>
    <t>ф-9-2</t>
  </si>
  <si>
    <t>ф-9-4</t>
  </si>
  <si>
    <t>ф-9-5</t>
  </si>
  <si>
    <t>ф-9-6</t>
  </si>
  <si>
    <t>ф-9-7</t>
  </si>
  <si>
    <t>ф-9-8</t>
  </si>
  <si>
    <t>ф-9-9</t>
  </si>
  <si>
    <t>ф-9-10</t>
  </si>
  <si>
    <t>ф-9-11</t>
  </si>
  <si>
    <t>ф-9-12</t>
  </si>
  <si>
    <t>Результат (100 балл)</t>
  </si>
  <si>
    <t>Эксперементальный тур      1 макс. 20 б.</t>
  </si>
  <si>
    <t>эксперементальный тур        2 макс. 20 б.</t>
  </si>
  <si>
    <t>1 макс. 12 б.</t>
  </si>
  <si>
    <t>2 макс. 12 б.</t>
  </si>
  <si>
    <t>3 макс. 12 б.</t>
  </si>
  <si>
    <t>4 макс. 12 б.</t>
  </si>
  <si>
    <t>5 макс. 12 б.</t>
  </si>
  <si>
    <t>28, 30.01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</si>
</sst>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sz val="11.5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7" fillId="7" borderId="2" applyNumberFormat="0" applyAlignment="0" applyProtection="0"/>
    <xf numFmtId="0" fontId="8" fillId="21" borderId="3" applyNumberFormat="0" applyAlignment="0" applyProtection="0"/>
    <xf numFmtId="0" fontId="9" fillId="21" borderId="2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3" fillId="0" borderId="0"/>
    <xf numFmtId="0" fontId="19" fillId="0" borderId="0"/>
    <xf numFmtId="0" fontId="17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24" borderId="9" applyNumberFormat="0" applyAlignment="0" applyProtection="0"/>
    <xf numFmtId="9" fontId="19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9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14" fontId="4" fillId="0" borderId="0" xfId="0" applyNumberFormat="1" applyFont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0" fontId="27" fillId="25" borderId="1" xfId="42" applyFont="1" applyFill="1" applyBorder="1" applyAlignment="1">
      <alignment horizontal="left" vertical="center"/>
    </xf>
    <xf numFmtId="0" fontId="19" fillId="25" borderId="13" xfId="0" applyFont="1" applyFill="1" applyBorder="1" applyAlignment="1">
      <alignment horizontal="center" vertical="center"/>
    </xf>
    <xf numFmtId="14" fontId="19" fillId="25" borderId="13" xfId="0" applyNumberFormat="1" applyFont="1" applyFill="1" applyBorder="1" applyAlignment="1" applyProtection="1">
      <alignment horizontal="center" vertical="center" wrapText="1"/>
      <protection locked="0"/>
    </xf>
    <xf numFmtId="14" fontId="19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26" borderId="1" xfId="0" applyFont="1" applyFill="1" applyBorder="1" applyAlignment="1">
      <alignment horizontal="center" vertical="center" wrapText="1"/>
    </xf>
    <xf numFmtId="0" fontId="19" fillId="25" borderId="1" xfId="0" applyFont="1" applyFill="1" applyBorder="1" applyAlignment="1">
      <alignment horizontal="left" vertical="center" wrapText="1"/>
    </xf>
    <xf numFmtId="0" fontId="19" fillId="25" borderId="1" xfId="0" applyFont="1" applyFill="1" applyBorder="1" applyAlignment="1">
      <alignment horizontal="center" vertical="center"/>
    </xf>
    <xf numFmtId="0" fontId="19" fillId="25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7" fillId="25" borderId="1" xfId="0" applyFont="1" applyFill="1" applyBorder="1" applyAlignment="1">
      <alignment horizontal="center" vertical="center"/>
    </xf>
    <xf numFmtId="14" fontId="27" fillId="25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left" vertical="center" wrapText="1"/>
    </xf>
    <xf numFmtId="0" fontId="27" fillId="25" borderId="14" xfId="42" applyFont="1" applyFill="1" applyBorder="1" applyAlignment="1">
      <alignment horizontal="left" vertical="center"/>
    </xf>
    <xf numFmtId="0" fontId="19" fillId="25" borderId="14" xfId="0" applyFont="1" applyFill="1" applyBorder="1" applyAlignment="1">
      <alignment horizontal="center" vertical="center"/>
    </xf>
    <xf numFmtId="14" fontId="19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8" fillId="26" borderId="14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1 2 2" xfId="21"/>
    <cellStyle name="Акцент1 3" xfId="22"/>
    <cellStyle name="Акцент1 4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1"/>
    <cellStyle name="Обычный 3 2" xfId="42"/>
    <cellStyle name="Обычный 3 3" xfId="43"/>
    <cellStyle name="Обычный 4" xfId="44"/>
    <cellStyle name="Обычный 4 2" xfId="45"/>
    <cellStyle name="Обычный 5" xfId="46"/>
    <cellStyle name="Обычный 6" xfId="54"/>
    <cellStyle name="Плохой 2" xfId="47"/>
    <cellStyle name="Пояснение 2" xfId="48"/>
    <cellStyle name="Примечание 2" xfId="49"/>
    <cellStyle name="Процентный 2" xfId="50"/>
    <cellStyle name="Связанная ячейка 2" xfId="51"/>
    <cellStyle name="Текст предупреждения 2" xfId="52"/>
    <cellStyle name="Хороший 2" xfId="53"/>
  </cellStyles>
  <dxfs count="8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rgb="FF000000"/>
        <name val="Times New Roman"/>
        <scheme val="none"/>
      </font>
      <fill>
        <patternFill patternType="solid">
          <fgColor rgb="FF000000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=&#1050;&#1072;&#1088;&#1090;&#1072;&#1096;&#1086;&#1074;&#1072;\10_&#1054;&#1051;&#1048;&#1052;&#1055;&#1048;&#1040;&#1044;&#1099;\&#1041;&#1040;&#1047;&#1040;2017\&#1056;&#1040;&#1049;&#1054;&#1053;&#1067;_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/Desktop/&#1054;&#1051;&#1048;&#1052;&#1055;&#1048;&#1040;&#1044;&#1040;/&#1041;&#1040;&#1047;&#1040;2020/&#1054;&#1041;&#1065;&#1048;&#1049;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йонам_итог"/>
      <sheetName val="Районы"/>
      <sheetName val="пол"/>
      <sheetName val="Должности учителя"/>
      <sheetName val="Образование_учителя"/>
      <sheetName val="Тип ОУ"/>
      <sheetName val="Класс"/>
      <sheetName val="Предметы"/>
      <sheetName val="Уровень(класс)"/>
      <sheetName val="Населенный пункт"/>
      <sheetName val="school"/>
    </sheetNames>
    <sheetDataSet>
      <sheetData sheetId="0"/>
      <sheetData sheetId="1">
        <row r="1">
          <cell r="A1" t="str">
            <v>Великий Новгород</v>
          </cell>
        </row>
      </sheetData>
      <sheetData sheetId="2">
        <row r="1">
          <cell r="A1" t="str">
            <v>муж.</v>
          </cell>
        </row>
        <row r="2">
          <cell r="A2" t="str">
            <v>жен.</v>
          </cell>
        </row>
      </sheetData>
      <sheetData sheetId="3">
        <row r="1">
          <cell r="A1" t="str">
            <v>методист</v>
          </cell>
        </row>
      </sheetData>
      <sheetData sheetId="4">
        <row r="1">
          <cell r="A1" t="str">
            <v>высшее</v>
          </cell>
        </row>
      </sheetData>
      <sheetData sheetId="5">
        <row r="1">
          <cell r="A1" t="str">
            <v>общеобразовательная организация</v>
          </cell>
        </row>
      </sheetData>
      <sheetData sheetId="6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7">
        <row r="1">
          <cell r="A1" t="str">
            <v>Английский язык</v>
          </cell>
        </row>
      </sheetData>
      <sheetData sheetId="8">
        <row r="1">
          <cell r="A1" t="str">
            <v>9 класс</v>
          </cell>
        </row>
      </sheetData>
      <sheetData sheetId="9">
        <row r="1">
          <cell r="A1" t="str">
            <v>город</v>
          </cell>
        </row>
      </sheetData>
      <sheetData sheetId="10">
        <row r="2">
          <cell r="B2" t="str">
            <v>МАОУ «Средняя школа п.Батецкий»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ходной_вариант 1"/>
      <sheetName val="проходной_вариант 2"/>
      <sheetName val="проходной_вариант 3"/>
      <sheetName val="По районам"/>
      <sheetName val="заявки_кол-во"/>
      <sheetName val="Банк данных ВОШ"/>
      <sheetName val="код"/>
      <sheetName val="Банк данных ВОШ (2)"/>
      <sheetName val="Банк данных ВОШ (3)"/>
      <sheetName val="Районы"/>
      <sheetName val="пол"/>
      <sheetName val="гражданство"/>
      <sheetName val="Класс"/>
      <sheetName val="Предметы"/>
      <sheetName val="Уровень(класс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Российская Федерация</v>
          </cell>
        </row>
      </sheetData>
      <sheetData sheetId="9">
        <row r="1">
          <cell r="A1" t="str">
            <v>муж.</v>
          </cell>
        </row>
      </sheetData>
      <sheetData sheetId="10">
        <row r="1">
          <cell r="A1" t="str">
            <v>муж.</v>
          </cell>
        </row>
        <row r="2">
          <cell r="A2" t="str">
            <v>жен.</v>
          </cell>
        </row>
      </sheetData>
      <sheetData sheetId="11">
        <row r="1">
          <cell r="A1" t="str">
            <v>Российская Федерация</v>
          </cell>
        </row>
        <row r="2">
          <cell r="A2" t="str">
            <v>Другое (уточнить в примечании)</v>
          </cell>
        </row>
      </sheetData>
      <sheetData sheetId="12">
        <row r="1">
          <cell r="A1">
            <v>8</v>
          </cell>
        </row>
        <row r="2">
          <cell r="A2">
            <v>9</v>
          </cell>
        </row>
        <row r="3">
          <cell r="A3">
            <v>10</v>
          </cell>
        </row>
        <row r="4">
          <cell r="A4">
            <v>11</v>
          </cell>
        </row>
      </sheetData>
      <sheetData sheetId="13">
        <row r="1">
          <cell r="A1" t="str">
            <v>9 класс</v>
          </cell>
        </row>
      </sheetData>
      <sheetData sheetId="14">
        <row r="1">
          <cell r="A1" t="str">
            <v>9 класс</v>
          </cell>
        </row>
      </sheetData>
    </sheetDataSet>
  </externalBook>
</externalLink>
</file>

<file path=xl/tables/table1.xml><?xml version="1.0" encoding="utf-8"?>
<table xmlns="http://schemas.openxmlformats.org/spreadsheetml/2006/main" id="1" name="Таблица1" displayName="Таблица1" ref="A5:V16" totalsRowShown="0" headerRowDxfId="80" dataDxfId="78" headerRowBorderDxfId="79" tableBorderDxfId="77" totalsRowBorderDxfId="76">
  <autoFilter ref="A5:V16"/>
  <sortState ref="A6:V16">
    <sortCondition descending="1" ref="O6:O16"/>
  </sortState>
  <tableColumns count="22">
    <tableColumn id="1" name="№" dataDxfId="75"/>
    <tableColumn id="2" name="Шифр" dataDxfId="74"/>
    <tableColumn id="25" name="Место проведения олимпиады" dataDxfId="73"/>
    <tableColumn id="3" name="Муниципалитет" dataDxfId="72"/>
    <tableColumn id="4" name="Фамилия" dataDxfId="71" dataCellStyle="Обычный 3 2"/>
    <tableColumn id="5" name="Имя" dataDxfId="70" dataCellStyle="Обычный 3 2"/>
    <tableColumn id="6" name="Отчество" dataDxfId="69" dataCellStyle="Обычный 3 2"/>
    <tableColumn id="7" name="Пол" dataDxfId="68"/>
    <tableColumn id="8" name="Дата рождения" dataDxfId="67"/>
    <tableColumn id="9" name="Гражданство" dataDxfId="66"/>
    <tableColumn id="10" name="Ограниченные возможности здоровья (имеются/не имеются)" dataDxfId="65"/>
    <tableColumn id="11" name="Полное название ОУ" dataDxfId="64"/>
    <tableColumn id="12" name="Класс_x000a_обучения" dataDxfId="63"/>
    <tableColumn id="13" name="Статус участника (победитель, призер, участник)" dataDxfId="62"/>
    <tableColumn id="14" name="Результат (100 балл)" dataDxfId="61">
      <calculatedColumnFormula>SUM(P6:S16)</calculatedColumnFormula>
    </tableColumn>
    <tableColumn id="15" name="Эксперементальный тур      1 макс. 20 б." dataDxfId="60"/>
    <tableColumn id="16" name="эксперементальный тур        2 макс. 20 б." dataDxfId="59"/>
    <tableColumn id="17" name="1 макс. 12 б." dataDxfId="58"/>
    <tableColumn id="18" name="2 макс. 12 б." dataDxfId="57"/>
    <tableColumn id="19" name="3 макс. 12 б." dataDxfId="56"/>
    <tableColumn id="20" name="4 макс. 12 б." dataDxfId="55"/>
    <tableColumn id="21" name="5 макс. 12 б." dataDxfId="5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A5:V17" totalsRowShown="0" headerRowDxfId="0" dataDxfId="53" headerRowBorderDxfId="24" tableBorderDxfId="25" totalsRowBorderDxfId="23">
  <autoFilter ref="A5:V17"/>
  <sortState ref="A6:V17">
    <sortCondition descending="1" ref="O6:O17"/>
  </sortState>
  <tableColumns count="22">
    <tableColumn id="1" name="№" dataDxfId="22"/>
    <tableColumn id="2" name="Шифр" dataDxfId="21"/>
    <tableColumn id="25" name="Место проведения олимпиады" dataDxfId="20"/>
    <tableColumn id="3" name="Муниципалитет" dataDxfId="19"/>
    <tableColumn id="4" name="Фамилия" dataDxfId="18"/>
    <tableColumn id="5" name="Имя" dataDxfId="17"/>
    <tableColumn id="6" name="Отчество" dataDxfId="16"/>
    <tableColumn id="7" name="Пол" dataDxfId="15"/>
    <tableColumn id="8" name="Дата рождения" dataDxfId="14"/>
    <tableColumn id="9" name="Гражданство" dataDxfId="13"/>
    <tableColumn id="10" name="Ограниченные возможности здоровья (имеются/не имеются)" dataDxfId="12"/>
    <tableColumn id="11" name="Полное название ОУ" dataDxfId="11"/>
    <tableColumn id="12" name="Класс_x000a_обучения" dataDxfId="10"/>
    <tableColumn id="13" name="Статус участника (победитель, призер, участник)" dataDxfId="9"/>
    <tableColumn id="14" name="Результат (100 балл)" dataDxfId="8">
      <calculatedColumnFormula>SUM(P6:V6)</calculatedColumnFormula>
    </tableColumn>
    <tableColumn id="15" name="Эксперементальный тур      1 макс. 20 б." dataDxfId="7"/>
    <tableColumn id="16" name="эксперементальный тур        2 макс. 20 б." dataDxfId="6"/>
    <tableColumn id="17" name="1 макс. 12 б." dataDxfId="5"/>
    <tableColumn id="18" name="2 макс. 12 б." dataDxfId="4"/>
    <tableColumn id="19" name="3 макс. 12 б." dataDxfId="3"/>
    <tableColumn id="20" name="4 макс. 12 б." dataDxfId="2"/>
    <tableColumn id="21" name="5 макс. 12 б." dataDxfId="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14" displayName="Таблица14" ref="A5:V16" totalsRowShown="0" headerRowDxfId="52" dataDxfId="50" headerRowBorderDxfId="51" tableBorderDxfId="49" totalsRowBorderDxfId="48">
  <autoFilter ref="A5:V16"/>
  <sortState ref="A6:V16">
    <sortCondition descending="1" ref="O6:O16"/>
  </sortState>
  <tableColumns count="22">
    <tableColumn id="1" name="№" dataDxfId="47"/>
    <tableColumn id="2" name="Шифр" dataDxfId="46"/>
    <tableColumn id="25" name="Место проведения олимпиады" dataDxfId="45"/>
    <tableColumn id="3" name="Муниципалитет" dataDxfId="44"/>
    <tableColumn id="4" name="Фамилия" dataDxfId="43" dataCellStyle="Обычный 3 2"/>
    <tableColumn id="5" name="Имя" dataDxfId="42" dataCellStyle="Обычный 3 2"/>
    <tableColumn id="6" name="Отчество" dataDxfId="41" dataCellStyle="Обычный 3 2"/>
    <tableColumn id="7" name="Пол" dataDxfId="40"/>
    <tableColumn id="8" name="Дата рождения" dataDxfId="39"/>
    <tableColumn id="9" name="Гражданство" dataDxfId="38"/>
    <tableColumn id="10" name="Ограниченные возможности здоровья (имеются/не имеются)" dataDxfId="37"/>
    <tableColumn id="11" name="Полное название ОУ" dataDxfId="36"/>
    <tableColumn id="12" name="Класс_x000a_обучения" dataDxfId="35"/>
    <tableColumn id="13" name="Статус участника (победитель, призер, участник)" dataDxfId="34"/>
    <tableColumn id="14" name="Результат (100 балл)" dataDxfId="33">
      <calculatedColumnFormula>SUM(P6:V16)</calculatedColumnFormula>
    </tableColumn>
    <tableColumn id="15" name="Эксперементальный тур      1 макс. 20 б." dataDxfId="32"/>
    <tableColumn id="16" name="эксперементальный тур        2 макс. 20 б." dataDxfId="31"/>
    <tableColumn id="17" name="1 макс. 12 б." dataDxfId="30"/>
    <tableColumn id="18" name="2 макс. 12 б." dataDxfId="29"/>
    <tableColumn id="19" name="3 макс. 12 б." dataDxfId="28"/>
    <tableColumn id="20" name="4 макс. 12 б." dataDxfId="27"/>
    <tableColumn id="21" name="5 макс. 12 б." dataDxfId="2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zoomScale="90" zoomScaleNormal="90" workbookViewId="0"/>
  </sheetViews>
  <sheetFormatPr defaultRowHeight="15" x14ac:dyDescent="0.25"/>
  <cols>
    <col min="1" max="1" width="5.42578125" style="1" customWidth="1"/>
    <col min="2" max="2" width="8.85546875" style="2" customWidth="1"/>
    <col min="3" max="3" width="17.28515625" hidden="1" customWidth="1"/>
    <col min="4" max="4" width="15.85546875" customWidth="1"/>
    <col min="5" max="5" width="11.28515625" customWidth="1"/>
    <col min="6" max="6" width="11.5703125" customWidth="1"/>
    <col min="7" max="7" width="11.7109375" style="1" customWidth="1"/>
    <col min="8" max="8" width="17.140625" hidden="1" customWidth="1"/>
    <col min="9" max="9" width="14.7109375" style="7" hidden="1" customWidth="1"/>
    <col min="10" max="10" width="12.28515625" hidden="1" customWidth="1"/>
    <col min="11" max="11" width="16.5703125" hidden="1" customWidth="1"/>
    <col min="12" max="12" width="32.85546875" style="1" customWidth="1"/>
    <col min="13" max="13" width="11.85546875" customWidth="1"/>
    <col min="14" max="14" width="10.28515625" hidden="1" customWidth="1"/>
    <col min="15" max="15" width="7.28515625" customWidth="1"/>
    <col min="16" max="16" width="7.85546875" customWidth="1"/>
    <col min="17" max="17" width="8.28515625" customWidth="1"/>
    <col min="18" max="24" width="6.7109375" customWidth="1"/>
  </cols>
  <sheetData>
    <row r="1" spans="1:22" ht="25.5" x14ac:dyDescent="0.25">
      <c r="D1" s="6" t="s">
        <v>17</v>
      </c>
      <c r="E1" s="6" t="s">
        <v>16</v>
      </c>
    </row>
    <row r="2" spans="1:22" x14ac:dyDescent="0.25">
      <c r="D2" s="6" t="s">
        <v>15</v>
      </c>
      <c r="E2" s="6" t="s">
        <v>123</v>
      </c>
    </row>
    <row r="3" spans="1:22" x14ac:dyDescent="0.25">
      <c r="D3" s="6" t="s">
        <v>14</v>
      </c>
      <c r="E3" s="6" t="s">
        <v>18</v>
      </c>
    </row>
    <row r="4" spans="1:22" x14ac:dyDescent="0.25">
      <c r="D4" s="6" t="s">
        <v>13</v>
      </c>
      <c r="E4" s="11" t="s">
        <v>166</v>
      </c>
    </row>
    <row r="5" spans="1:22" ht="102.75" customHeight="1" x14ac:dyDescent="0.25">
      <c r="A5" s="8" t="s">
        <v>12</v>
      </c>
      <c r="B5" s="9" t="s">
        <v>11</v>
      </c>
      <c r="C5" s="9" t="s">
        <v>53</v>
      </c>
      <c r="D5" s="9" t="s">
        <v>10</v>
      </c>
      <c r="E5" s="9" t="s">
        <v>9</v>
      </c>
      <c r="F5" s="9" t="s">
        <v>8</v>
      </c>
      <c r="G5" s="9" t="s">
        <v>7</v>
      </c>
      <c r="H5" s="9" t="s">
        <v>5</v>
      </c>
      <c r="I5" s="9" t="s">
        <v>6</v>
      </c>
      <c r="J5" s="9" t="s">
        <v>4</v>
      </c>
      <c r="K5" s="9" t="s">
        <v>3</v>
      </c>
      <c r="L5" s="9" t="s">
        <v>2</v>
      </c>
      <c r="M5" s="9" t="s">
        <v>1</v>
      </c>
      <c r="N5" s="9" t="s">
        <v>0</v>
      </c>
      <c r="O5" s="9" t="s">
        <v>158</v>
      </c>
      <c r="P5" s="9" t="s">
        <v>159</v>
      </c>
      <c r="Q5" s="9" t="s">
        <v>160</v>
      </c>
      <c r="R5" s="9" t="s">
        <v>161</v>
      </c>
      <c r="S5" s="9" t="s">
        <v>162</v>
      </c>
      <c r="T5" s="9" t="s">
        <v>163</v>
      </c>
      <c r="U5" s="9" t="s">
        <v>164</v>
      </c>
      <c r="V5" s="9" t="s">
        <v>165</v>
      </c>
    </row>
    <row r="6" spans="1:22" ht="38.25" x14ac:dyDescent="0.25">
      <c r="A6" s="4">
        <v>1</v>
      </c>
      <c r="B6" s="3" t="s">
        <v>149</v>
      </c>
      <c r="C6" s="12" t="s">
        <v>21</v>
      </c>
      <c r="D6" s="13" t="s">
        <v>21</v>
      </c>
      <c r="E6" s="14" t="s">
        <v>73</v>
      </c>
      <c r="F6" s="14" t="s">
        <v>74</v>
      </c>
      <c r="G6" s="14" t="s">
        <v>29</v>
      </c>
      <c r="H6" s="15" t="s">
        <v>25</v>
      </c>
      <c r="I6" s="16">
        <v>39105</v>
      </c>
      <c r="J6" s="16" t="s">
        <v>35</v>
      </c>
      <c r="K6" s="16" t="s">
        <v>36</v>
      </c>
      <c r="L6" s="17" t="s">
        <v>41</v>
      </c>
      <c r="M6" s="18">
        <v>9</v>
      </c>
      <c r="N6" s="5"/>
      <c r="O6" s="4">
        <f t="shared" ref="O6:O16" si="0">SUM(P6:V6)</f>
        <v>40</v>
      </c>
      <c r="P6" s="3">
        <v>6.5</v>
      </c>
      <c r="Q6" s="3">
        <v>5.5</v>
      </c>
      <c r="R6" s="3">
        <v>12</v>
      </c>
      <c r="S6" s="3">
        <v>1</v>
      </c>
      <c r="T6" s="27">
        <v>0</v>
      </c>
      <c r="U6" s="27">
        <v>12</v>
      </c>
      <c r="V6" s="27">
        <v>3</v>
      </c>
    </row>
    <row r="7" spans="1:22" ht="38.25" x14ac:dyDescent="0.25">
      <c r="A7" s="4">
        <v>2</v>
      </c>
      <c r="B7" s="3" t="s">
        <v>155</v>
      </c>
      <c r="C7" s="23" t="s">
        <v>21</v>
      </c>
      <c r="D7" s="13" t="s">
        <v>21</v>
      </c>
      <c r="E7" s="14" t="s">
        <v>86</v>
      </c>
      <c r="F7" s="14" t="s">
        <v>87</v>
      </c>
      <c r="G7" s="14" t="s">
        <v>88</v>
      </c>
      <c r="H7" s="15" t="s">
        <v>24</v>
      </c>
      <c r="I7" s="16">
        <v>39088</v>
      </c>
      <c r="J7" s="16" t="s">
        <v>35</v>
      </c>
      <c r="K7" s="16" t="s">
        <v>36</v>
      </c>
      <c r="L7" s="17" t="s">
        <v>40</v>
      </c>
      <c r="M7" s="18">
        <v>9</v>
      </c>
      <c r="N7" s="5"/>
      <c r="O7" s="4">
        <f t="shared" si="0"/>
        <v>23</v>
      </c>
      <c r="P7" s="22">
        <v>2.5</v>
      </c>
      <c r="Q7" s="22">
        <v>8.5</v>
      </c>
      <c r="R7" s="22">
        <v>0</v>
      </c>
      <c r="S7" s="22">
        <v>5</v>
      </c>
      <c r="T7" s="3">
        <v>0</v>
      </c>
      <c r="U7" s="3">
        <v>7</v>
      </c>
      <c r="V7" s="3">
        <v>0</v>
      </c>
    </row>
    <row r="8" spans="1:22" ht="38.25" x14ac:dyDescent="0.25">
      <c r="A8" s="4">
        <v>3</v>
      </c>
      <c r="B8" s="3" t="s">
        <v>148</v>
      </c>
      <c r="C8" s="12" t="s">
        <v>21</v>
      </c>
      <c r="D8" s="19" t="s">
        <v>21</v>
      </c>
      <c r="E8" s="14" t="s">
        <v>70</v>
      </c>
      <c r="F8" s="14" t="s">
        <v>71</v>
      </c>
      <c r="G8" s="14" t="s">
        <v>72</v>
      </c>
      <c r="H8" s="20" t="s">
        <v>25</v>
      </c>
      <c r="I8" s="17">
        <v>39224</v>
      </c>
      <c r="J8" s="17" t="s">
        <v>35</v>
      </c>
      <c r="K8" s="17" t="s">
        <v>36</v>
      </c>
      <c r="L8" s="17" t="s">
        <v>40</v>
      </c>
      <c r="M8" s="18">
        <v>9</v>
      </c>
      <c r="N8" s="5"/>
      <c r="O8" s="4">
        <f t="shared" si="0"/>
        <v>22</v>
      </c>
      <c r="P8" s="3">
        <v>1.5</v>
      </c>
      <c r="Q8" s="3">
        <v>4.5</v>
      </c>
      <c r="R8" s="3">
        <v>11</v>
      </c>
      <c r="S8" s="3">
        <v>1</v>
      </c>
      <c r="T8" s="3">
        <v>0</v>
      </c>
      <c r="U8" s="3">
        <v>2</v>
      </c>
      <c r="V8" s="3">
        <v>2</v>
      </c>
    </row>
    <row r="9" spans="1:22" ht="76.5" x14ac:dyDescent="0.25">
      <c r="A9" s="4">
        <v>4</v>
      </c>
      <c r="B9" s="3" t="s">
        <v>150</v>
      </c>
      <c r="C9" s="12" t="s">
        <v>21</v>
      </c>
      <c r="D9" s="19" t="s">
        <v>21</v>
      </c>
      <c r="E9" s="14" t="s">
        <v>75</v>
      </c>
      <c r="F9" s="14" t="s">
        <v>76</v>
      </c>
      <c r="G9" s="14" t="s">
        <v>77</v>
      </c>
      <c r="H9" s="20" t="s">
        <v>25</v>
      </c>
      <c r="I9" s="17">
        <v>39191</v>
      </c>
      <c r="J9" s="17" t="s">
        <v>35</v>
      </c>
      <c r="K9" s="17" t="s">
        <v>36</v>
      </c>
      <c r="L9" s="17" t="s">
        <v>78</v>
      </c>
      <c r="M9" s="18">
        <v>9</v>
      </c>
      <c r="N9" s="5"/>
      <c r="O9" s="4">
        <f t="shared" si="0"/>
        <v>19.5</v>
      </c>
      <c r="P9" s="3">
        <v>4.5</v>
      </c>
      <c r="Q9" s="3">
        <v>10</v>
      </c>
      <c r="R9" s="3">
        <v>0</v>
      </c>
      <c r="S9" s="3">
        <v>0</v>
      </c>
      <c r="T9" s="3">
        <v>5</v>
      </c>
      <c r="U9" s="3">
        <v>0</v>
      </c>
      <c r="V9" s="3">
        <v>0</v>
      </c>
    </row>
    <row r="10" spans="1:22" ht="38.25" x14ac:dyDescent="0.25">
      <c r="A10" s="4">
        <v>5</v>
      </c>
      <c r="B10" s="3" t="s">
        <v>154</v>
      </c>
      <c r="C10" s="23" t="s">
        <v>21</v>
      </c>
      <c r="D10" s="19" t="s">
        <v>21</v>
      </c>
      <c r="E10" s="14" t="s">
        <v>83</v>
      </c>
      <c r="F10" s="14" t="s">
        <v>84</v>
      </c>
      <c r="G10" s="14" t="s">
        <v>85</v>
      </c>
      <c r="H10" s="20" t="s">
        <v>25</v>
      </c>
      <c r="I10" s="17">
        <v>39239</v>
      </c>
      <c r="J10" s="17" t="s">
        <v>35</v>
      </c>
      <c r="K10" s="17" t="s">
        <v>36</v>
      </c>
      <c r="L10" s="17" t="s">
        <v>40</v>
      </c>
      <c r="M10" s="18">
        <v>9</v>
      </c>
      <c r="N10" s="5"/>
      <c r="O10" s="4">
        <f t="shared" si="0"/>
        <v>16</v>
      </c>
      <c r="P10" s="3">
        <v>0</v>
      </c>
      <c r="Q10" s="3">
        <v>9</v>
      </c>
      <c r="R10" s="3">
        <v>0</v>
      </c>
      <c r="S10" s="3">
        <v>7</v>
      </c>
      <c r="T10" s="3">
        <v>0</v>
      </c>
      <c r="U10" s="3">
        <v>0</v>
      </c>
      <c r="V10" s="3">
        <v>0</v>
      </c>
    </row>
    <row r="11" spans="1:22" ht="51" x14ac:dyDescent="0.25">
      <c r="A11" s="4">
        <v>7</v>
      </c>
      <c r="B11" s="3" t="s">
        <v>156</v>
      </c>
      <c r="C11" s="23" t="s">
        <v>23</v>
      </c>
      <c r="D11" s="19" t="s">
        <v>23</v>
      </c>
      <c r="E11" s="14" t="s">
        <v>89</v>
      </c>
      <c r="F11" s="14" t="s">
        <v>90</v>
      </c>
      <c r="G11" s="14" t="s">
        <v>91</v>
      </c>
      <c r="H11" s="21" t="s">
        <v>24</v>
      </c>
      <c r="I11" s="17">
        <v>39195</v>
      </c>
      <c r="J11" s="17" t="s">
        <v>35</v>
      </c>
      <c r="K11" s="17" t="s">
        <v>36</v>
      </c>
      <c r="L11" s="17" t="s">
        <v>66</v>
      </c>
      <c r="M11" s="18">
        <v>9</v>
      </c>
      <c r="N11" s="5"/>
      <c r="O11" s="4">
        <f t="shared" si="0"/>
        <v>15</v>
      </c>
      <c r="P11" s="22">
        <v>3.5</v>
      </c>
      <c r="Q11" s="22">
        <v>5.5</v>
      </c>
      <c r="R11" s="22">
        <v>0</v>
      </c>
      <c r="S11" s="22">
        <v>3</v>
      </c>
      <c r="T11" s="3">
        <v>2</v>
      </c>
      <c r="U11" s="3">
        <v>1</v>
      </c>
      <c r="V11" s="3">
        <v>0</v>
      </c>
    </row>
    <row r="12" spans="1:22" ht="38.25" x14ac:dyDescent="0.25">
      <c r="A12" s="4">
        <v>6</v>
      </c>
      <c r="B12" s="3" t="s">
        <v>153</v>
      </c>
      <c r="C12" s="23" t="s">
        <v>21</v>
      </c>
      <c r="D12" s="19" t="s">
        <v>21</v>
      </c>
      <c r="E12" s="14" t="s">
        <v>57</v>
      </c>
      <c r="F12" s="14" t="s">
        <v>82</v>
      </c>
      <c r="G12" s="14" t="s">
        <v>72</v>
      </c>
      <c r="H12" s="20" t="s">
        <v>25</v>
      </c>
      <c r="I12" s="17">
        <v>39146</v>
      </c>
      <c r="J12" s="17" t="s">
        <v>35</v>
      </c>
      <c r="K12" s="17" t="s">
        <v>36</v>
      </c>
      <c r="L12" s="17" t="s">
        <v>40</v>
      </c>
      <c r="M12" s="18">
        <v>9</v>
      </c>
      <c r="N12" s="5"/>
      <c r="O12" s="4">
        <f t="shared" si="0"/>
        <v>10</v>
      </c>
      <c r="P12" s="3">
        <v>4.5</v>
      </c>
      <c r="Q12" s="3">
        <v>5.5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</row>
    <row r="13" spans="1:22" ht="57.75" customHeight="1" x14ac:dyDescent="0.25">
      <c r="A13" s="4">
        <v>8</v>
      </c>
      <c r="B13" s="3" t="s">
        <v>151</v>
      </c>
      <c r="C13" s="23" t="s">
        <v>21</v>
      </c>
      <c r="D13" s="19" t="s">
        <v>21</v>
      </c>
      <c r="E13" s="14" t="s">
        <v>79</v>
      </c>
      <c r="F13" s="14" t="s">
        <v>80</v>
      </c>
      <c r="G13" s="14" t="s">
        <v>30</v>
      </c>
      <c r="H13" s="20" t="s">
        <v>25</v>
      </c>
      <c r="I13" s="17">
        <v>39283</v>
      </c>
      <c r="J13" s="17" t="s">
        <v>35</v>
      </c>
      <c r="K13" s="17" t="s">
        <v>36</v>
      </c>
      <c r="L13" s="17" t="s">
        <v>69</v>
      </c>
      <c r="M13" s="18">
        <v>9</v>
      </c>
      <c r="N13" s="5"/>
      <c r="O13" s="4">
        <f t="shared" si="0"/>
        <v>8</v>
      </c>
      <c r="P13" s="3">
        <v>2</v>
      </c>
      <c r="Q13" s="3">
        <v>3</v>
      </c>
      <c r="R13" s="3">
        <v>3</v>
      </c>
      <c r="S13" s="3">
        <v>0</v>
      </c>
      <c r="T13" s="3">
        <v>0</v>
      </c>
      <c r="U13" s="3">
        <v>0</v>
      </c>
      <c r="V13" s="3">
        <v>0</v>
      </c>
    </row>
    <row r="14" spans="1:22" ht="38.25" x14ac:dyDescent="0.25">
      <c r="A14" s="4">
        <v>9</v>
      </c>
      <c r="B14" s="3" t="s">
        <v>152</v>
      </c>
      <c r="C14" s="23" t="s">
        <v>21</v>
      </c>
      <c r="D14" s="19" t="s">
        <v>21</v>
      </c>
      <c r="E14" s="14" t="s">
        <v>81</v>
      </c>
      <c r="F14" s="14" t="s">
        <v>71</v>
      </c>
      <c r="G14" s="14" t="s">
        <v>31</v>
      </c>
      <c r="H14" s="20" t="s">
        <v>25</v>
      </c>
      <c r="I14" s="17">
        <v>39156</v>
      </c>
      <c r="J14" s="17" t="s">
        <v>35</v>
      </c>
      <c r="K14" s="17" t="s">
        <v>36</v>
      </c>
      <c r="L14" s="17" t="s">
        <v>40</v>
      </c>
      <c r="M14" s="18">
        <v>9</v>
      </c>
      <c r="N14" s="5"/>
      <c r="O14" s="4">
        <f t="shared" si="0"/>
        <v>8</v>
      </c>
      <c r="P14" s="3"/>
      <c r="Q14" s="3"/>
      <c r="R14" s="3">
        <v>0</v>
      </c>
      <c r="S14" s="3">
        <v>1</v>
      </c>
      <c r="T14" s="3">
        <v>0</v>
      </c>
      <c r="U14" s="3">
        <v>7</v>
      </c>
      <c r="V14" s="3">
        <v>0</v>
      </c>
    </row>
    <row r="15" spans="1:22" ht="38.25" x14ac:dyDescent="0.25">
      <c r="A15" s="4">
        <v>10</v>
      </c>
      <c r="B15" s="3" t="s">
        <v>157</v>
      </c>
      <c r="C15" s="23" t="s">
        <v>22</v>
      </c>
      <c r="D15" s="19" t="s">
        <v>22</v>
      </c>
      <c r="E15" s="14" t="s">
        <v>92</v>
      </c>
      <c r="F15" s="14" t="s">
        <v>93</v>
      </c>
      <c r="G15" s="14" t="s">
        <v>31</v>
      </c>
      <c r="H15" s="21" t="s">
        <v>25</v>
      </c>
      <c r="I15" s="17">
        <v>39384</v>
      </c>
      <c r="J15" s="17" t="s">
        <v>35</v>
      </c>
      <c r="K15" s="17" t="s">
        <v>36</v>
      </c>
      <c r="L15" s="17" t="s">
        <v>42</v>
      </c>
      <c r="M15" s="18">
        <v>9</v>
      </c>
      <c r="N15" s="5"/>
      <c r="O15" s="4">
        <f t="shared" si="0"/>
        <v>5</v>
      </c>
      <c r="P15" s="22">
        <v>0.5</v>
      </c>
      <c r="Q15" s="22">
        <v>4.5</v>
      </c>
      <c r="R15" s="22">
        <v>0</v>
      </c>
      <c r="S15" s="22">
        <v>0</v>
      </c>
      <c r="T15" s="3">
        <v>0</v>
      </c>
      <c r="U15" s="3">
        <v>0</v>
      </c>
      <c r="V15" s="3">
        <v>0</v>
      </c>
    </row>
    <row r="16" spans="1:22" ht="57" customHeight="1" x14ac:dyDescent="0.25">
      <c r="A16" s="4">
        <v>11</v>
      </c>
      <c r="B16" s="3" t="s">
        <v>147</v>
      </c>
      <c r="C16" s="12" t="s">
        <v>21</v>
      </c>
      <c r="D16" s="19" t="s">
        <v>21</v>
      </c>
      <c r="E16" s="14" t="s">
        <v>67</v>
      </c>
      <c r="F16" s="14" t="s">
        <v>27</v>
      </c>
      <c r="G16" s="14" t="s">
        <v>68</v>
      </c>
      <c r="H16" s="20" t="s">
        <v>25</v>
      </c>
      <c r="I16" s="17">
        <v>39263</v>
      </c>
      <c r="J16" s="17" t="s">
        <v>35</v>
      </c>
      <c r="K16" s="17" t="s">
        <v>36</v>
      </c>
      <c r="L16" s="17" t="s">
        <v>69</v>
      </c>
      <c r="M16" s="18">
        <v>9</v>
      </c>
      <c r="N16" s="5"/>
      <c r="O16" s="4">
        <f t="shared" si="0"/>
        <v>4.5</v>
      </c>
      <c r="P16" s="3">
        <v>0</v>
      </c>
      <c r="Q16" s="3">
        <v>4.5</v>
      </c>
      <c r="R16" s="3">
        <v>0</v>
      </c>
      <c r="S16" s="3">
        <v>0</v>
      </c>
      <c r="T16" s="28">
        <v>0</v>
      </c>
      <c r="U16" s="28">
        <v>0</v>
      </c>
      <c r="V16" s="28">
        <v>0</v>
      </c>
    </row>
  </sheetData>
  <sortState ref="D6:M31">
    <sortCondition ref="E6:E31"/>
  </sortState>
  <dataValidations count="3">
    <dataValidation type="list" allowBlank="1" showInputMessage="1" showErrorMessage="1" sqref="H8:H16">
      <formula1>пол</formula1>
    </dataValidation>
    <dataValidation type="list" allowBlank="1" showInputMessage="1" showErrorMessage="1" sqref="J8:J16">
      <formula1>гражданство</formula1>
    </dataValidation>
    <dataValidation type="list" allowBlank="1" showInputMessage="1" showErrorMessage="1" sqref="M8:M16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zoomScale="90" zoomScaleNormal="90" zoomScaleSheetLayoutView="98" workbookViewId="0"/>
  </sheetViews>
  <sheetFormatPr defaultRowHeight="15" x14ac:dyDescent="0.25"/>
  <cols>
    <col min="1" max="1" width="5.28515625" style="1" customWidth="1"/>
    <col min="2" max="2" width="8.85546875" style="2" customWidth="1"/>
    <col min="3" max="3" width="16.42578125" hidden="1" customWidth="1"/>
    <col min="4" max="4" width="15" customWidth="1"/>
    <col min="5" max="5" width="13.7109375" customWidth="1"/>
    <col min="6" max="6" width="11.42578125" customWidth="1"/>
    <col min="7" max="7" width="14.140625" style="1" customWidth="1"/>
    <col min="8" max="8" width="12.28515625" hidden="1" customWidth="1"/>
    <col min="9" max="9" width="13.42578125" style="7" hidden="1" customWidth="1"/>
    <col min="10" max="10" width="19.42578125" hidden="1" customWidth="1"/>
    <col min="11" max="11" width="11.42578125" hidden="1" customWidth="1"/>
    <col min="12" max="12" width="39.7109375" style="1" customWidth="1"/>
    <col min="13" max="13" width="9.7109375" customWidth="1"/>
    <col min="14" max="14" width="11.42578125" hidden="1" customWidth="1"/>
    <col min="15" max="15" width="8" customWidth="1"/>
    <col min="16" max="16" width="7.42578125" customWidth="1"/>
    <col min="17" max="17" width="7.140625" customWidth="1"/>
    <col min="18" max="22" width="6.7109375" customWidth="1"/>
  </cols>
  <sheetData>
    <row r="1" spans="1:22" ht="25.5" x14ac:dyDescent="0.25">
      <c r="D1" s="6" t="s">
        <v>17</v>
      </c>
      <c r="E1" s="6" t="s">
        <v>16</v>
      </c>
    </row>
    <row r="2" spans="1:22" x14ac:dyDescent="0.25">
      <c r="D2" s="6" t="s">
        <v>15</v>
      </c>
      <c r="E2" s="6" t="s">
        <v>33</v>
      </c>
    </row>
    <row r="3" spans="1:22" x14ac:dyDescent="0.25">
      <c r="D3" s="6" t="s">
        <v>14</v>
      </c>
      <c r="E3" s="6" t="s">
        <v>19</v>
      </c>
    </row>
    <row r="4" spans="1:22" ht="25.5" x14ac:dyDescent="0.25">
      <c r="D4" s="6" t="s">
        <v>13</v>
      </c>
      <c r="E4" s="11" t="s">
        <v>166</v>
      </c>
    </row>
    <row r="5" spans="1:22" ht="105.75" customHeight="1" x14ac:dyDescent="0.25">
      <c r="A5" s="8" t="s">
        <v>12</v>
      </c>
      <c r="B5" s="9" t="s">
        <v>11</v>
      </c>
      <c r="C5" s="9" t="s">
        <v>53</v>
      </c>
      <c r="D5" s="9" t="s">
        <v>10</v>
      </c>
      <c r="E5" s="9" t="s">
        <v>9</v>
      </c>
      <c r="F5" s="9" t="s">
        <v>8</v>
      </c>
      <c r="G5" s="9" t="s">
        <v>7</v>
      </c>
      <c r="H5" s="9" t="s">
        <v>5</v>
      </c>
      <c r="I5" s="9" t="s">
        <v>6</v>
      </c>
      <c r="J5" s="9" t="s">
        <v>4</v>
      </c>
      <c r="K5" s="9" t="s">
        <v>3</v>
      </c>
      <c r="L5" s="9" t="s">
        <v>2</v>
      </c>
      <c r="M5" s="9" t="s">
        <v>1</v>
      </c>
      <c r="N5" s="9" t="s">
        <v>0</v>
      </c>
      <c r="O5" s="9" t="s">
        <v>158</v>
      </c>
      <c r="P5" s="9" t="s">
        <v>159</v>
      </c>
      <c r="Q5" s="9" t="s">
        <v>160</v>
      </c>
      <c r="R5" s="9" t="s">
        <v>161</v>
      </c>
      <c r="S5" s="9" t="s">
        <v>162</v>
      </c>
      <c r="T5" s="9" t="s">
        <v>163</v>
      </c>
      <c r="U5" s="9" t="s">
        <v>164</v>
      </c>
      <c r="V5" s="29" t="s">
        <v>165</v>
      </c>
    </row>
    <row r="6" spans="1:22" ht="38.25" x14ac:dyDescent="0.25">
      <c r="A6" s="30">
        <v>1</v>
      </c>
      <c r="B6" s="3" t="s">
        <v>138</v>
      </c>
      <c r="C6" s="12" t="s">
        <v>21</v>
      </c>
      <c r="D6" s="19" t="s">
        <v>21</v>
      </c>
      <c r="E6" s="14" t="s">
        <v>100</v>
      </c>
      <c r="F6" s="14" t="s">
        <v>65</v>
      </c>
      <c r="G6" s="14" t="s">
        <v>77</v>
      </c>
      <c r="H6" s="20" t="s">
        <v>25</v>
      </c>
      <c r="I6" s="17">
        <v>38958</v>
      </c>
      <c r="J6" s="17" t="s">
        <v>35</v>
      </c>
      <c r="K6" s="17" t="s">
        <v>36</v>
      </c>
      <c r="L6" s="17" t="s">
        <v>40</v>
      </c>
      <c r="M6" s="18">
        <v>10</v>
      </c>
      <c r="N6" s="5"/>
      <c r="O6" s="4">
        <f t="shared" ref="O6:O17" si="0">SUM(P6:V6)</f>
        <v>15</v>
      </c>
      <c r="P6" s="3">
        <v>0</v>
      </c>
      <c r="Q6" s="3">
        <v>2</v>
      </c>
      <c r="R6" s="3">
        <v>8</v>
      </c>
      <c r="S6" s="3">
        <v>5</v>
      </c>
      <c r="T6" s="3">
        <v>0</v>
      </c>
      <c r="U6" s="3">
        <v>0</v>
      </c>
      <c r="V6" s="31">
        <v>0</v>
      </c>
    </row>
    <row r="7" spans="1:22" ht="38.25" x14ac:dyDescent="0.25">
      <c r="A7" s="30">
        <v>2</v>
      </c>
      <c r="B7" s="3" t="s">
        <v>145</v>
      </c>
      <c r="C7" s="23" t="s">
        <v>22</v>
      </c>
      <c r="D7" s="19" t="s">
        <v>22</v>
      </c>
      <c r="E7" s="14" t="s">
        <v>58</v>
      </c>
      <c r="F7" s="14" t="s">
        <v>59</v>
      </c>
      <c r="G7" s="14" t="s">
        <v>28</v>
      </c>
      <c r="H7" s="21" t="s">
        <v>25</v>
      </c>
      <c r="I7" s="17">
        <v>38716</v>
      </c>
      <c r="J7" s="17" t="s">
        <v>35</v>
      </c>
      <c r="K7" s="17" t="s">
        <v>36</v>
      </c>
      <c r="L7" s="17" t="s">
        <v>42</v>
      </c>
      <c r="M7" s="18">
        <v>10</v>
      </c>
      <c r="N7" s="5"/>
      <c r="O7" s="4">
        <f t="shared" si="0"/>
        <v>13</v>
      </c>
      <c r="P7" s="3">
        <v>0</v>
      </c>
      <c r="Q7" s="3">
        <v>1</v>
      </c>
      <c r="R7" s="3">
        <v>12</v>
      </c>
      <c r="S7" s="3">
        <v>0</v>
      </c>
      <c r="T7" s="3">
        <v>0</v>
      </c>
      <c r="U7" s="3">
        <v>0</v>
      </c>
      <c r="V7" s="31">
        <v>0</v>
      </c>
    </row>
    <row r="8" spans="1:22" ht="38.25" x14ac:dyDescent="0.25">
      <c r="A8" s="30">
        <v>3</v>
      </c>
      <c r="B8" s="3" t="s">
        <v>136</v>
      </c>
      <c r="C8" s="12" t="s">
        <v>21</v>
      </c>
      <c r="D8" s="19" t="s">
        <v>21</v>
      </c>
      <c r="E8" s="14" t="s">
        <v>96</v>
      </c>
      <c r="F8" s="14" t="s">
        <v>26</v>
      </c>
      <c r="G8" s="14" t="s">
        <v>97</v>
      </c>
      <c r="H8" s="20" t="s">
        <v>25</v>
      </c>
      <c r="I8" s="17">
        <v>38902</v>
      </c>
      <c r="J8" s="17" t="s">
        <v>35</v>
      </c>
      <c r="K8" s="17" t="s">
        <v>36</v>
      </c>
      <c r="L8" s="17" t="s">
        <v>41</v>
      </c>
      <c r="M8" s="18">
        <v>10</v>
      </c>
      <c r="N8" s="5"/>
      <c r="O8" s="4">
        <f t="shared" si="0"/>
        <v>12</v>
      </c>
      <c r="P8" s="3">
        <v>0</v>
      </c>
      <c r="Q8" s="3">
        <v>0</v>
      </c>
      <c r="R8" s="3">
        <v>11</v>
      </c>
      <c r="S8" s="3">
        <v>0</v>
      </c>
      <c r="T8" s="3">
        <v>0</v>
      </c>
      <c r="U8" s="3">
        <v>0</v>
      </c>
      <c r="V8" s="31">
        <v>1</v>
      </c>
    </row>
    <row r="9" spans="1:22" ht="38.25" x14ac:dyDescent="0.25">
      <c r="A9" s="30">
        <v>4</v>
      </c>
      <c r="B9" s="3" t="s">
        <v>146</v>
      </c>
      <c r="C9" s="23" t="s">
        <v>22</v>
      </c>
      <c r="D9" s="19" t="s">
        <v>22</v>
      </c>
      <c r="E9" s="14" t="s">
        <v>60</v>
      </c>
      <c r="F9" s="14" t="s">
        <v>48</v>
      </c>
      <c r="G9" s="14" t="s">
        <v>61</v>
      </c>
      <c r="H9" s="21" t="s">
        <v>25</v>
      </c>
      <c r="I9" s="17">
        <v>38912</v>
      </c>
      <c r="J9" s="17" t="s">
        <v>35</v>
      </c>
      <c r="K9" s="17" t="s">
        <v>36</v>
      </c>
      <c r="L9" s="17" t="s">
        <v>42</v>
      </c>
      <c r="M9" s="18">
        <v>10</v>
      </c>
      <c r="N9" s="5"/>
      <c r="O9" s="4">
        <f t="shared" si="0"/>
        <v>8</v>
      </c>
      <c r="P9" s="3">
        <v>0</v>
      </c>
      <c r="Q9" s="3">
        <v>0</v>
      </c>
      <c r="R9" s="3">
        <v>3</v>
      </c>
      <c r="S9" s="3">
        <v>5</v>
      </c>
      <c r="T9" s="3">
        <v>0</v>
      </c>
      <c r="U9" s="3">
        <v>0</v>
      </c>
      <c r="V9" s="31">
        <v>0</v>
      </c>
    </row>
    <row r="10" spans="1:22" ht="51" x14ac:dyDescent="0.25">
      <c r="A10" s="30">
        <v>5</v>
      </c>
      <c r="B10" s="3" t="s">
        <v>140</v>
      </c>
      <c r="C10" s="12" t="s">
        <v>21</v>
      </c>
      <c r="D10" s="19" t="s">
        <v>21</v>
      </c>
      <c r="E10" s="14" t="s">
        <v>104</v>
      </c>
      <c r="F10" s="14" t="s">
        <v>105</v>
      </c>
      <c r="G10" s="14" t="s">
        <v>30</v>
      </c>
      <c r="H10" s="20" t="s">
        <v>25</v>
      </c>
      <c r="I10" s="17">
        <v>38746</v>
      </c>
      <c r="J10" s="17" t="s">
        <v>35</v>
      </c>
      <c r="K10" s="17" t="s">
        <v>36</v>
      </c>
      <c r="L10" s="17" t="s">
        <v>45</v>
      </c>
      <c r="M10" s="18">
        <v>10</v>
      </c>
      <c r="N10" s="5"/>
      <c r="O10" s="4">
        <f t="shared" si="0"/>
        <v>6</v>
      </c>
      <c r="P10" s="3">
        <v>0</v>
      </c>
      <c r="Q10" s="3">
        <v>0</v>
      </c>
      <c r="R10" s="3">
        <v>6</v>
      </c>
      <c r="S10" s="3">
        <v>0</v>
      </c>
      <c r="T10" s="3">
        <v>0</v>
      </c>
      <c r="U10" s="3">
        <v>0</v>
      </c>
      <c r="V10" s="31">
        <v>0</v>
      </c>
    </row>
    <row r="11" spans="1:22" ht="51" x14ac:dyDescent="0.25">
      <c r="A11" s="30">
        <v>6</v>
      </c>
      <c r="B11" s="3" t="s">
        <v>137</v>
      </c>
      <c r="C11" s="12" t="s">
        <v>21</v>
      </c>
      <c r="D11" s="19" t="s">
        <v>21</v>
      </c>
      <c r="E11" s="14" t="s">
        <v>98</v>
      </c>
      <c r="F11" s="14" t="s">
        <v>99</v>
      </c>
      <c r="G11" s="14" t="s">
        <v>29</v>
      </c>
      <c r="H11" s="20" t="s">
        <v>25</v>
      </c>
      <c r="I11" s="17">
        <v>38761</v>
      </c>
      <c r="J11" s="17" t="s">
        <v>35</v>
      </c>
      <c r="K11" s="17" t="s">
        <v>36</v>
      </c>
      <c r="L11" s="17" t="s">
        <v>69</v>
      </c>
      <c r="M11" s="18">
        <v>10</v>
      </c>
      <c r="N11" s="5"/>
      <c r="O11" s="4">
        <f t="shared" si="0"/>
        <v>3.5</v>
      </c>
      <c r="P11" s="3">
        <v>0</v>
      </c>
      <c r="Q11" s="3">
        <v>0</v>
      </c>
      <c r="R11" s="3">
        <v>3</v>
      </c>
      <c r="S11" s="3">
        <v>0.5</v>
      </c>
      <c r="T11" s="3">
        <v>0</v>
      </c>
      <c r="U11" s="3">
        <v>0</v>
      </c>
      <c r="V11" s="31">
        <v>0</v>
      </c>
    </row>
    <row r="12" spans="1:22" ht="38.25" x14ac:dyDescent="0.25">
      <c r="A12" s="30">
        <v>7</v>
      </c>
      <c r="B12" s="3" t="s">
        <v>139</v>
      </c>
      <c r="C12" s="12" t="s">
        <v>21</v>
      </c>
      <c r="D12" s="19" t="s">
        <v>21</v>
      </c>
      <c r="E12" s="14" t="s">
        <v>101</v>
      </c>
      <c r="F12" s="14" t="s">
        <v>102</v>
      </c>
      <c r="G12" s="14" t="s">
        <v>103</v>
      </c>
      <c r="H12" s="20" t="s">
        <v>25</v>
      </c>
      <c r="I12" s="17">
        <v>38907</v>
      </c>
      <c r="J12" s="17" t="s">
        <v>35</v>
      </c>
      <c r="K12" s="17" t="s">
        <v>36</v>
      </c>
      <c r="L12" s="17" t="s">
        <v>40</v>
      </c>
      <c r="M12" s="18">
        <v>10</v>
      </c>
      <c r="N12" s="5"/>
      <c r="O12" s="4">
        <f t="shared" si="0"/>
        <v>2</v>
      </c>
      <c r="P12" s="3">
        <v>0</v>
      </c>
      <c r="Q12" s="3">
        <v>0</v>
      </c>
      <c r="R12" s="3">
        <v>1</v>
      </c>
      <c r="S12" s="3">
        <v>1</v>
      </c>
      <c r="T12" s="3">
        <v>0</v>
      </c>
      <c r="U12" s="3">
        <v>0</v>
      </c>
      <c r="V12" s="31">
        <v>0</v>
      </c>
    </row>
    <row r="13" spans="1:22" ht="51" x14ac:dyDescent="0.25">
      <c r="A13" s="30">
        <v>8</v>
      </c>
      <c r="B13" s="3" t="s">
        <v>142</v>
      </c>
      <c r="C13" s="12" t="s">
        <v>21</v>
      </c>
      <c r="D13" s="19" t="s">
        <v>21</v>
      </c>
      <c r="E13" s="14" t="s">
        <v>108</v>
      </c>
      <c r="F13" s="14" t="s">
        <v>48</v>
      </c>
      <c r="G13" s="14" t="s">
        <v>30</v>
      </c>
      <c r="H13" s="20" t="s">
        <v>25</v>
      </c>
      <c r="I13" s="17">
        <v>38698</v>
      </c>
      <c r="J13" s="17" t="s">
        <v>35</v>
      </c>
      <c r="K13" s="17" t="s">
        <v>36</v>
      </c>
      <c r="L13" s="17" t="s">
        <v>69</v>
      </c>
      <c r="M13" s="18">
        <v>10</v>
      </c>
      <c r="N13" s="5"/>
      <c r="O13" s="4">
        <f t="shared" si="0"/>
        <v>2</v>
      </c>
      <c r="P13" s="3">
        <v>0</v>
      </c>
      <c r="Q13" s="3">
        <v>0</v>
      </c>
      <c r="R13" s="3">
        <v>2</v>
      </c>
      <c r="S13" s="3">
        <v>0</v>
      </c>
      <c r="T13" s="3">
        <v>0</v>
      </c>
      <c r="U13" s="3">
        <v>0</v>
      </c>
      <c r="V13" s="31">
        <v>0</v>
      </c>
    </row>
    <row r="14" spans="1:22" ht="38.25" x14ac:dyDescent="0.25">
      <c r="A14" s="30">
        <v>9</v>
      </c>
      <c r="B14" s="3" t="s">
        <v>135</v>
      </c>
      <c r="C14" s="12" t="s">
        <v>21</v>
      </c>
      <c r="D14" s="19" t="s">
        <v>21</v>
      </c>
      <c r="E14" s="14" t="s">
        <v>94</v>
      </c>
      <c r="F14" s="14" t="s">
        <v>52</v>
      </c>
      <c r="G14" s="14" t="s">
        <v>56</v>
      </c>
      <c r="H14" s="24" t="s">
        <v>24</v>
      </c>
      <c r="I14" s="17">
        <v>38896</v>
      </c>
      <c r="J14" s="17" t="s">
        <v>35</v>
      </c>
      <c r="K14" s="17" t="s">
        <v>36</v>
      </c>
      <c r="L14" s="17" t="s">
        <v>95</v>
      </c>
      <c r="M14" s="18">
        <v>10</v>
      </c>
      <c r="N14" s="5"/>
      <c r="O14" s="4">
        <f t="shared" si="0"/>
        <v>1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1">
        <v>0</v>
      </c>
    </row>
    <row r="15" spans="1:22" ht="38.25" x14ac:dyDescent="0.25">
      <c r="A15" s="30">
        <v>10</v>
      </c>
      <c r="B15" s="3" t="s">
        <v>141</v>
      </c>
      <c r="C15" s="12" t="s">
        <v>21</v>
      </c>
      <c r="D15" s="19" t="s">
        <v>21</v>
      </c>
      <c r="E15" s="14" t="s">
        <v>106</v>
      </c>
      <c r="F15" s="14" t="s">
        <v>107</v>
      </c>
      <c r="G15" s="14" t="s">
        <v>43</v>
      </c>
      <c r="H15" s="24" t="s">
        <v>25</v>
      </c>
      <c r="I15" s="17">
        <v>38839</v>
      </c>
      <c r="J15" s="17" t="s">
        <v>35</v>
      </c>
      <c r="K15" s="17" t="s">
        <v>36</v>
      </c>
      <c r="L15" s="17" t="s">
        <v>95</v>
      </c>
      <c r="M15" s="18">
        <v>10</v>
      </c>
      <c r="N15" s="5"/>
      <c r="O15" s="4">
        <f t="shared" si="0"/>
        <v>1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1">
        <v>0</v>
      </c>
    </row>
    <row r="16" spans="1:22" ht="38.25" x14ac:dyDescent="0.25">
      <c r="A16" s="30">
        <v>11</v>
      </c>
      <c r="B16" s="3" t="s">
        <v>143</v>
      </c>
      <c r="C16" s="23" t="s">
        <v>21</v>
      </c>
      <c r="D16" s="19" t="s">
        <v>21</v>
      </c>
      <c r="E16" s="14" t="s">
        <v>109</v>
      </c>
      <c r="F16" s="14" t="s">
        <v>110</v>
      </c>
      <c r="G16" s="14" t="s">
        <v>31</v>
      </c>
      <c r="H16" s="20" t="s">
        <v>25</v>
      </c>
      <c r="I16" s="17">
        <v>39050</v>
      </c>
      <c r="J16" s="17" t="s">
        <v>35</v>
      </c>
      <c r="K16" s="17" t="s">
        <v>36</v>
      </c>
      <c r="L16" s="17" t="s">
        <v>122</v>
      </c>
      <c r="M16" s="18">
        <v>10</v>
      </c>
      <c r="N16" s="5"/>
      <c r="O16" s="4">
        <f t="shared" si="0"/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1">
        <v>0</v>
      </c>
    </row>
    <row r="17" spans="1:22" ht="38.25" x14ac:dyDescent="0.25">
      <c r="A17" s="32">
        <v>10</v>
      </c>
      <c r="B17" s="28" t="s">
        <v>144</v>
      </c>
      <c r="C17" s="33" t="s">
        <v>21</v>
      </c>
      <c r="D17" s="34" t="s">
        <v>21</v>
      </c>
      <c r="E17" s="35" t="s">
        <v>111</v>
      </c>
      <c r="F17" s="35" t="s">
        <v>37</v>
      </c>
      <c r="G17" s="35" t="s">
        <v>31</v>
      </c>
      <c r="H17" s="36" t="s">
        <v>25</v>
      </c>
      <c r="I17" s="37">
        <v>38958</v>
      </c>
      <c r="J17" s="37" t="s">
        <v>35</v>
      </c>
      <c r="K17" s="37" t="s">
        <v>36</v>
      </c>
      <c r="L17" s="37" t="s">
        <v>112</v>
      </c>
      <c r="M17" s="38">
        <v>10</v>
      </c>
      <c r="N17" s="39"/>
      <c r="O17" s="40">
        <f t="shared" si="0"/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41">
        <v>0</v>
      </c>
    </row>
  </sheetData>
  <sortState ref="D6:M26">
    <sortCondition ref="E6:E26"/>
  </sortState>
  <dataValidations count="3">
    <dataValidation type="list" allowBlank="1" showInputMessage="1" showErrorMessage="1" sqref="M6:M17">
      <formula1>класс</formula1>
    </dataValidation>
    <dataValidation type="list" allowBlank="1" showInputMessage="1" showErrorMessage="1" sqref="J6:J17">
      <formula1>гражданство</formula1>
    </dataValidation>
    <dataValidation type="list" allowBlank="1" showInputMessage="1" showErrorMessage="1" sqref="H6:H17">
      <formula1>пол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zoomScale="90" zoomScaleNormal="90" zoomScaleSheetLayoutView="89" workbookViewId="0"/>
  </sheetViews>
  <sheetFormatPr defaultRowHeight="15" x14ac:dyDescent="0.25"/>
  <cols>
    <col min="1" max="1" width="5.28515625" style="1" customWidth="1"/>
    <col min="2" max="2" width="8.85546875" style="2" customWidth="1"/>
    <col min="3" max="3" width="16.42578125" hidden="1" customWidth="1"/>
    <col min="4" max="4" width="15.85546875" customWidth="1"/>
    <col min="5" max="5" width="13.140625" customWidth="1"/>
    <col min="6" max="6" width="10.85546875" customWidth="1"/>
    <col min="7" max="7" width="14.85546875" style="1" customWidth="1"/>
    <col min="8" max="8" width="12.28515625" hidden="1" customWidth="1"/>
    <col min="9" max="9" width="13.42578125" style="7" hidden="1" customWidth="1"/>
    <col min="10" max="10" width="19.42578125" hidden="1" customWidth="1"/>
    <col min="11" max="11" width="17.28515625" hidden="1" customWidth="1"/>
    <col min="12" max="12" width="37.7109375" style="1" customWidth="1"/>
    <col min="13" max="13" width="9.5703125" customWidth="1"/>
    <col min="14" max="14" width="11.42578125" hidden="1" customWidth="1"/>
    <col min="15" max="15" width="8" customWidth="1"/>
    <col min="16" max="16" width="8.28515625" customWidth="1"/>
    <col min="17" max="17" width="7.5703125" customWidth="1"/>
    <col min="18" max="22" width="6.7109375" customWidth="1"/>
  </cols>
  <sheetData>
    <row r="1" spans="1:22" ht="25.5" x14ac:dyDescent="0.25">
      <c r="D1" s="6" t="s">
        <v>17</v>
      </c>
      <c r="E1" s="6" t="s">
        <v>16</v>
      </c>
    </row>
    <row r="2" spans="1:22" x14ac:dyDescent="0.25">
      <c r="D2" s="6" t="s">
        <v>15</v>
      </c>
      <c r="E2" s="6" t="s">
        <v>33</v>
      </c>
    </row>
    <row r="3" spans="1:22" x14ac:dyDescent="0.25">
      <c r="D3" s="6" t="s">
        <v>14</v>
      </c>
      <c r="E3" s="6" t="s">
        <v>20</v>
      </c>
    </row>
    <row r="4" spans="1:22" x14ac:dyDescent="0.25">
      <c r="D4" s="6" t="s">
        <v>13</v>
      </c>
      <c r="E4" s="11" t="s">
        <v>166</v>
      </c>
    </row>
    <row r="5" spans="1:22" ht="90" x14ac:dyDescent="0.25">
      <c r="A5" s="8" t="s">
        <v>12</v>
      </c>
      <c r="B5" s="9" t="s">
        <v>11</v>
      </c>
      <c r="C5" s="9" t="s">
        <v>53</v>
      </c>
      <c r="D5" s="9" t="s">
        <v>10</v>
      </c>
      <c r="E5" s="9" t="s">
        <v>9</v>
      </c>
      <c r="F5" s="9" t="s">
        <v>8</v>
      </c>
      <c r="G5" s="9" t="s">
        <v>7</v>
      </c>
      <c r="H5" s="9" t="s">
        <v>5</v>
      </c>
      <c r="I5" s="9" t="s">
        <v>6</v>
      </c>
      <c r="J5" s="9" t="s">
        <v>4</v>
      </c>
      <c r="K5" s="9" t="s">
        <v>3</v>
      </c>
      <c r="L5" s="9" t="s">
        <v>2</v>
      </c>
      <c r="M5" s="9" t="s">
        <v>1</v>
      </c>
      <c r="N5" s="9" t="s">
        <v>0</v>
      </c>
      <c r="O5" s="9" t="s">
        <v>158</v>
      </c>
      <c r="P5" s="9" t="s">
        <v>159</v>
      </c>
      <c r="Q5" s="9" t="s">
        <v>160</v>
      </c>
      <c r="R5" s="9" t="s">
        <v>161</v>
      </c>
      <c r="S5" s="9" t="s">
        <v>162</v>
      </c>
      <c r="T5" s="9" t="s">
        <v>163</v>
      </c>
      <c r="U5" s="9" t="s">
        <v>164</v>
      </c>
      <c r="V5" s="9" t="s">
        <v>165</v>
      </c>
    </row>
    <row r="6" spans="1:22" ht="51" x14ac:dyDescent="0.25">
      <c r="A6" s="4">
        <v>1</v>
      </c>
      <c r="B6" s="27" t="s">
        <v>128</v>
      </c>
      <c r="C6" s="12" t="s">
        <v>21</v>
      </c>
      <c r="D6" s="19" t="s">
        <v>21</v>
      </c>
      <c r="E6" s="14" t="s">
        <v>34</v>
      </c>
      <c r="F6" s="14" t="s">
        <v>62</v>
      </c>
      <c r="G6" s="14" t="s">
        <v>28</v>
      </c>
      <c r="H6" s="20" t="s">
        <v>25</v>
      </c>
      <c r="I6" s="17">
        <v>38486</v>
      </c>
      <c r="J6" s="17" t="s">
        <v>35</v>
      </c>
      <c r="K6" s="17" t="s">
        <v>36</v>
      </c>
      <c r="L6" s="17" t="s">
        <v>45</v>
      </c>
      <c r="M6" s="18">
        <v>11</v>
      </c>
      <c r="N6" s="5"/>
      <c r="O6" s="4">
        <f t="shared" ref="O6:O16" si="0">SUM(P6:V6)</f>
        <v>22</v>
      </c>
      <c r="P6" s="3">
        <v>9</v>
      </c>
      <c r="Q6" s="3">
        <v>5</v>
      </c>
      <c r="R6" s="3">
        <v>8</v>
      </c>
      <c r="S6" s="3">
        <v>0</v>
      </c>
      <c r="T6" s="3">
        <v>0</v>
      </c>
      <c r="U6" s="3">
        <v>0</v>
      </c>
      <c r="V6" s="3">
        <v>0</v>
      </c>
    </row>
    <row r="7" spans="1:22" ht="38.25" x14ac:dyDescent="0.25">
      <c r="A7" s="4">
        <v>2</v>
      </c>
      <c r="B7" s="3" t="s">
        <v>129</v>
      </c>
      <c r="C7" s="12" t="s">
        <v>21</v>
      </c>
      <c r="D7" s="19" t="s">
        <v>21</v>
      </c>
      <c r="E7" s="14" t="s">
        <v>63</v>
      </c>
      <c r="F7" s="14" t="s">
        <v>64</v>
      </c>
      <c r="G7" s="14" t="s">
        <v>30</v>
      </c>
      <c r="H7" s="20" t="s">
        <v>25</v>
      </c>
      <c r="I7" s="17">
        <v>38589</v>
      </c>
      <c r="J7" s="17" t="s">
        <v>35</v>
      </c>
      <c r="K7" s="17" t="s">
        <v>36</v>
      </c>
      <c r="L7" s="17" t="s">
        <v>40</v>
      </c>
      <c r="M7" s="18">
        <v>11</v>
      </c>
      <c r="N7" s="5"/>
      <c r="O7" s="4">
        <f t="shared" si="0"/>
        <v>22</v>
      </c>
      <c r="P7" s="3">
        <v>5.5</v>
      </c>
      <c r="Q7" s="3">
        <v>4.5</v>
      </c>
      <c r="R7" s="3">
        <v>1</v>
      </c>
      <c r="S7" s="3">
        <v>2</v>
      </c>
      <c r="T7" s="3">
        <v>7</v>
      </c>
      <c r="U7" s="3">
        <v>1</v>
      </c>
      <c r="V7" s="3">
        <v>1</v>
      </c>
    </row>
    <row r="8" spans="1:22" ht="63.75" x14ac:dyDescent="0.25">
      <c r="A8" s="4">
        <v>3</v>
      </c>
      <c r="B8" s="3" t="s">
        <v>131</v>
      </c>
      <c r="C8" s="12" t="s">
        <v>23</v>
      </c>
      <c r="D8" s="19" t="s">
        <v>23</v>
      </c>
      <c r="E8" s="14" t="s">
        <v>47</v>
      </c>
      <c r="F8" s="14" t="s">
        <v>27</v>
      </c>
      <c r="G8" s="14" t="s">
        <v>31</v>
      </c>
      <c r="H8" s="21" t="s">
        <v>25</v>
      </c>
      <c r="I8" s="17">
        <v>38768</v>
      </c>
      <c r="J8" s="17" t="s">
        <v>35</v>
      </c>
      <c r="K8" s="17" t="s">
        <v>36</v>
      </c>
      <c r="L8" s="17" t="s">
        <v>39</v>
      </c>
      <c r="M8" s="18">
        <v>11</v>
      </c>
      <c r="N8" s="5"/>
      <c r="O8" s="4">
        <f t="shared" si="0"/>
        <v>21</v>
      </c>
      <c r="P8" s="3">
        <v>8.5</v>
      </c>
      <c r="Q8" s="3">
        <v>7</v>
      </c>
      <c r="R8" s="3">
        <v>1</v>
      </c>
      <c r="S8" s="3">
        <v>1</v>
      </c>
      <c r="T8" s="3">
        <v>0</v>
      </c>
      <c r="U8" s="3">
        <v>2</v>
      </c>
      <c r="V8" s="3">
        <v>1.5</v>
      </c>
    </row>
    <row r="9" spans="1:22" ht="51" x14ac:dyDescent="0.25">
      <c r="A9" s="4">
        <v>4</v>
      </c>
      <c r="B9" s="3" t="s">
        <v>132</v>
      </c>
      <c r="C9" s="12" t="s">
        <v>23</v>
      </c>
      <c r="D9" s="19" t="s">
        <v>23</v>
      </c>
      <c r="E9" s="14" t="s">
        <v>51</v>
      </c>
      <c r="F9" s="14" t="s">
        <v>44</v>
      </c>
      <c r="G9" s="14" t="s">
        <v>31</v>
      </c>
      <c r="H9" s="21" t="s">
        <v>25</v>
      </c>
      <c r="I9" s="17">
        <v>38321</v>
      </c>
      <c r="J9" s="17" t="s">
        <v>35</v>
      </c>
      <c r="K9" s="17" t="s">
        <v>36</v>
      </c>
      <c r="L9" s="17" t="s">
        <v>38</v>
      </c>
      <c r="M9" s="18">
        <v>11</v>
      </c>
      <c r="N9" s="5"/>
      <c r="O9" s="4">
        <f t="shared" si="0"/>
        <v>18.5</v>
      </c>
      <c r="P9" s="3">
        <v>5</v>
      </c>
      <c r="Q9" s="3">
        <v>4.5</v>
      </c>
      <c r="R9" s="3">
        <v>0.5</v>
      </c>
      <c r="S9" s="3">
        <v>1</v>
      </c>
      <c r="T9" s="3">
        <v>7.5</v>
      </c>
      <c r="U9" s="3">
        <v>0</v>
      </c>
      <c r="V9" s="3">
        <v>0</v>
      </c>
    </row>
    <row r="10" spans="1:22" ht="38.25" x14ac:dyDescent="0.25">
      <c r="A10" s="4">
        <v>5</v>
      </c>
      <c r="B10" s="26" t="s">
        <v>125</v>
      </c>
      <c r="C10" s="12" t="s">
        <v>21</v>
      </c>
      <c r="D10" s="19" t="s">
        <v>21</v>
      </c>
      <c r="E10" s="14" t="s">
        <v>113</v>
      </c>
      <c r="F10" s="14" t="s">
        <v>48</v>
      </c>
      <c r="G10" s="14" t="s">
        <v>28</v>
      </c>
      <c r="H10" s="20" t="s">
        <v>25</v>
      </c>
      <c r="I10" s="17">
        <v>38700</v>
      </c>
      <c r="J10" s="17" t="s">
        <v>35</v>
      </c>
      <c r="K10" s="17" t="s">
        <v>36</v>
      </c>
      <c r="L10" s="17" t="s">
        <v>40</v>
      </c>
      <c r="M10" s="18">
        <v>11</v>
      </c>
      <c r="N10" s="5"/>
      <c r="O10" s="4">
        <f t="shared" si="0"/>
        <v>11</v>
      </c>
      <c r="P10" s="3">
        <v>5.5</v>
      </c>
      <c r="Q10" s="3">
        <v>4.5</v>
      </c>
      <c r="R10" s="3">
        <v>0</v>
      </c>
      <c r="S10" s="3">
        <v>0</v>
      </c>
      <c r="T10" s="3">
        <v>0</v>
      </c>
      <c r="U10" s="3">
        <v>0.5</v>
      </c>
      <c r="V10" s="3">
        <v>0.5</v>
      </c>
    </row>
    <row r="11" spans="1:22" ht="38.25" x14ac:dyDescent="0.25">
      <c r="A11" s="4">
        <v>6</v>
      </c>
      <c r="B11" s="3" t="s">
        <v>127</v>
      </c>
      <c r="C11" s="12" t="s">
        <v>21</v>
      </c>
      <c r="D11" s="19" t="s">
        <v>21</v>
      </c>
      <c r="E11" s="14" t="s">
        <v>50</v>
      </c>
      <c r="F11" s="14" t="s">
        <v>48</v>
      </c>
      <c r="G11" s="14" t="s">
        <v>28</v>
      </c>
      <c r="H11" s="20" t="s">
        <v>25</v>
      </c>
      <c r="I11" s="25">
        <v>38592</v>
      </c>
      <c r="J11" s="17" t="s">
        <v>35</v>
      </c>
      <c r="K11" s="17" t="s">
        <v>36</v>
      </c>
      <c r="L11" s="17" t="s">
        <v>41</v>
      </c>
      <c r="M11" s="18">
        <v>11</v>
      </c>
      <c r="N11" s="5"/>
      <c r="O11" s="4">
        <f t="shared" si="0"/>
        <v>11</v>
      </c>
      <c r="P11" s="3">
        <v>6.5</v>
      </c>
      <c r="Q11" s="3">
        <v>4.5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</row>
    <row r="12" spans="1:22" ht="38.25" x14ac:dyDescent="0.25">
      <c r="A12" s="4">
        <v>7</v>
      </c>
      <c r="B12" s="3" t="s">
        <v>126</v>
      </c>
      <c r="C12" s="12" t="s">
        <v>21</v>
      </c>
      <c r="D12" s="19" t="s">
        <v>21</v>
      </c>
      <c r="E12" s="14" t="s">
        <v>49</v>
      </c>
      <c r="F12" s="14" t="s">
        <v>46</v>
      </c>
      <c r="G12" s="14" t="s">
        <v>55</v>
      </c>
      <c r="H12" s="20" t="s">
        <v>25</v>
      </c>
      <c r="I12" s="25">
        <v>38706</v>
      </c>
      <c r="J12" s="17" t="s">
        <v>35</v>
      </c>
      <c r="K12" s="17" t="s">
        <v>36</v>
      </c>
      <c r="L12" s="17" t="s">
        <v>41</v>
      </c>
      <c r="M12" s="18">
        <v>11</v>
      </c>
      <c r="N12" s="5"/>
      <c r="O12" s="4">
        <f t="shared" si="0"/>
        <v>10</v>
      </c>
      <c r="P12" s="3">
        <v>4</v>
      </c>
      <c r="Q12" s="3">
        <v>4.5</v>
      </c>
      <c r="R12" s="3">
        <v>1</v>
      </c>
      <c r="S12" s="3">
        <v>0</v>
      </c>
      <c r="T12" s="3">
        <v>0</v>
      </c>
      <c r="U12" s="3">
        <v>0.5</v>
      </c>
      <c r="V12" s="3">
        <v>0</v>
      </c>
    </row>
    <row r="13" spans="1:22" ht="38.25" x14ac:dyDescent="0.25">
      <c r="A13" s="4">
        <v>8</v>
      </c>
      <c r="B13" s="26" t="s">
        <v>124</v>
      </c>
      <c r="C13" s="12" t="s">
        <v>21</v>
      </c>
      <c r="D13" s="19" t="s">
        <v>21</v>
      </c>
      <c r="E13" s="14" t="s">
        <v>114</v>
      </c>
      <c r="F13" s="14" t="s">
        <v>76</v>
      </c>
      <c r="G13" s="14" t="s">
        <v>54</v>
      </c>
      <c r="H13" s="20" t="s">
        <v>25</v>
      </c>
      <c r="I13" s="17">
        <v>38665</v>
      </c>
      <c r="J13" s="17" t="s">
        <v>35</v>
      </c>
      <c r="K13" s="17" t="s">
        <v>36</v>
      </c>
      <c r="L13" s="17" t="s">
        <v>41</v>
      </c>
      <c r="M13" s="18">
        <v>11</v>
      </c>
      <c r="N13" s="5"/>
      <c r="O13" s="4">
        <f t="shared" si="0"/>
        <v>7.5</v>
      </c>
      <c r="P13" s="10">
        <v>3</v>
      </c>
      <c r="Q13" s="10">
        <v>4</v>
      </c>
      <c r="R13" s="10">
        <v>0.5</v>
      </c>
      <c r="S13" s="10">
        <v>0</v>
      </c>
      <c r="T13" s="10">
        <v>0</v>
      </c>
      <c r="U13" s="10">
        <v>0</v>
      </c>
      <c r="V13" s="10">
        <v>0</v>
      </c>
    </row>
    <row r="14" spans="1:22" ht="38.25" x14ac:dyDescent="0.25">
      <c r="A14" s="4">
        <v>9</v>
      </c>
      <c r="B14" s="3" t="s">
        <v>130</v>
      </c>
      <c r="C14" s="23" t="s">
        <v>21</v>
      </c>
      <c r="D14" s="19" t="s">
        <v>115</v>
      </c>
      <c r="E14" s="14" t="s">
        <v>116</v>
      </c>
      <c r="F14" s="14" t="s">
        <v>32</v>
      </c>
      <c r="G14" s="14" t="s">
        <v>117</v>
      </c>
      <c r="H14" s="21" t="s">
        <v>25</v>
      </c>
      <c r="I14" s="17">
        <v>38646</v>
      </c>
      <c r="J14" s="17" t="s">
        <v>35</v>
      </c>
      <c r="K14" s="17" t="s">
        <v>36</v>
      </c>
      <c r="L14" s="17" t="s">
        <v>118</v>
      </c>
      <c r="M14" s="18">
        <v>11</v>
      </c>
      <c r="N14" s="5"/>
      <c r="O14" s="4">
        <f t="shared" si="0"/>
        <v>6</v>
      </c>
      <c r="P14" s="3">
        <v>3</v>
      </c>
      <c r="Q14" s="3">
        <v>2.5</v>
      </c>
      <c r="R14" s="3">
        <v>0</v>
      </c>
      <c r="S14" s="3">
        <v>0</v>
      </c>
      <c r="T14" s="3">
        <v>0</v>
      </c>
      <c r="U14" s="3">
        <v>0</v>
      </c>
      <c r="V14" s="3">
        <v>0.5</v>
      </c>
    </row>
    <row r="15" spans="1:22" ht="38.25" x14ac:dyDescent="0.25">
      <c r="A15" s="4">
        <v>10</v>
      </c>
      <c r="B15" s="3" t="s">
        <v>134</v>
      </c>
      <c r="C15" s="12" t="s">
        <v>22</v>
      </c>
      <c r="D15" s="19" t="s">
        <v>22</v>
      </c>
      <c r="E15" s="14" t="s">
        <v>121</v>
      </c>
      <c r="F15" s="14" t="s">
        <v>27</v>
      </c>
      <c r="G15" s="14" t="s">
        <v>29</v>
      </c>
      <c r="H15" s="21" t="s">
        <v>25</v>
      </c>
      <c r="I15" s="17">
        <v>38386</v>
      </c>
      <c r="J15" s="17" t="s">
        <v>35</v>
      </c>
      <c r="K15" s="17" t="s">
        <v>36</v>
      </c>
      <c r="L15" s="17" t="s">
        <v>42</v>
      </c>
      <c r="M15" s="18">
        <v>11</v>
      </c>
      <c r="N15" s="5"/>
      <c r="O15" s="4">
        <f t="shared" si="0"/>
        <v>4.5</v>
      </c>
      <c r="P15" s="3">
        <v>2</v>
      </c>
      <c r="Q15" s="3">
        <v>2.5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</row>
    <row r="16" spans="1:22" ht="38.25" x14ac:dyDescent="0.25">
      <c r="A16" s="4">
        <v>11</v>
      </c>
      <c r="B16" s="3" t="s">
        <v>133</v>
      </c>
      <c r="C16" s="12" t="s">
        <v>22</v>
      </c>
      <c r="D16" s="19" t="s">
        <v>22</v>
      </c>
      <c r="E16" s="14" t="s">
        <v>119</v>
      </c>
      <c r="F16" s="14" t="s">
        <v>120</v>
      </c>
      <c r="G16" s="14" t="s">
        <v>55</v>
      </c>
      <c r="H16" s="21" t="s">
        <v>25</v>
      </c>
      <c r="I16" s="17">
        <v>38671</v>
      </c>
      <c r="J16" s="17" t="s">
        <v>35</v>
      </c>
      <c r="K16" s="17" t="s">
        <v>36</v>
      </c>
      <c r="L16" s="17" t="s">
        <v>42</v>
      </c>
      <c r="M16" s="18">
        <v>11</v>
      </c>
      <c r="N16" s="5"/>
      <c r="O16" s="4">
        <f t="shared" si="0"/>
        <v>3.5</v>
      </c>
      <c r="P16" s="3">
        <v>1</v>
      </c>
      <c r="Q16" s="3">
        <v>2.5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</row>
  </sheetData>
  <sortState ref="D6:M28">
    <sortCondition ref="E6:E28"/>
  </sortState>
  <dataValidations count="3">
    <dataValidation type="list" allowBlank="1" showInputMessage="1" showErrorMessage="1" sqref="J6:J16">
      <formula1>гражданство</formula1>
    </dataValidation>
    <dataValidation type="list" allowBlank="1" showInputMessage="1" showErrorMessage="1" sqref="H6:H16">
      <formula1>пол</formula1>
    </dataValidation>
    <dataValidation type="list" allowBlank="1" showInputMessage="1" showErrorMessage="1" sqref="M6:M16">
      <formula1>класс</formula1>
    </dataValidation>
  </dataValidations>
  <pageMargins left="0.11811023622047245" right="0.11811023622047245" top="0.35433070866141736" bottom="0.35433070866141736" header="0.31496062992125984" footer="0.31496062992125984"/>
  <pageSetup paperSize="9" scale="8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9 класс</vt:lpstr>
      <vt:lpstr>10 класс</vt:lpstr>
      <vt:lpstr>11 класс</vt:lpstr>
      <vt:lpstr>'9 класс'!Заголовки_для_печати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НИРО Карташова Н.А.</dc:creator>
  <cp:lastModifiedBy>user</cp:lastModifiedBy>
  <cp:lastPrinted>2023-01-25T13:50:18Z</cp:lastPrinted>
  <dcterms:created xsi:type="dcterms:W3CDTF">2014-12-24T12:13:51Z</dcterms:created>
  <dcterms:modified xsi:type="dcterms:W3CDTF">2023-02-03T13:27:12Z</dcterms:modified>
</cp:coreProperties>
</file>